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531"/>
  <workbookPr codeName="ThisWorkbook"/>
  <mc:AlternateContent xmlns:mc="http://schemas.openxmlformats.org/markup-compatibility/2006">
    <mc:Choice Requires="x15">
      <x15ac:absPath xmlns:x15ac="http://schemas.microsoft.com/office/spreadsheetml/2010/11/ac" url="C:\Users\anandshankar.m\OneDrive - Infosys Limited\Desktop\gst_offline_tool\"/>
    </mc:Choice>
  </mc:AlternateContent>
  <xr:revisionPtr revIDLastSave="0" documentId="13_ncr:1_{8CF4FC04-04BC-46DB-B202-494BDEEAFB37}" xr6:coauthVersionLast="47" xr6:coauthVersionMax="47" xr10:uidLastSave="{00000000-0000-0000-0000-000000000000}"/>
  <bookViews>
    <workbookView xWindow="-110" yWindow="-110" windowWidth="19420" windowHeight="10300" tabRatio="987" xr2:uid="{00000000-000D-0000-FFFF-FFFF00000000}"/>
  </bookViews>
  <sheets>
    <sheet name="Help Instruction" sheetId="39" r:id="rId1"/>
    <sheet name="b2b,sez,de" sheetId="2" r:id="rId2"/>
    <sheet name="b2ba" sheetId="25" r:id="rId3"/>
    <sheet name="b2cl" sheetId="3" r:id="rId4"/>
    <sheet name="b2cla" sheetId="26" r:id="rId5"/>
    <sheet name="b2cs" sheetId="1" r:id="rId6"/>
    <sheet name="b2csa" sheetId="27" r:id="rId7"/>
    <sheet name="cdnr" sheetId="4" r:id="rId8"/>
    <sheet name="cdnra" sheetId="24" r:id="rId9"/>
    <sheet name="cdnur" sheetId="16" r:id="rId10"/>
    <sheet name="cdnura" sheetId="28" r:id="rId11"/>
    <sheet name="exp" sheetId="5" r:id="rId12"/>
    <sheet name="expa" sheetId="29" r:id="rId13"/>
    <sheet name="at" sheetId="11" r:id="rId14"/>
    <sheet name="ata" sheetId="30" r:id="rId15"/>
    <sheet name="atadj" sheetId="12" r:id="rId16"/>
    <sheet name="atadja" sheetId="31" r:id="rId17"/>
    <sheet name="exemp" sheetId="18" r:id="rId18"/>
    <sheet name="hsn" sheetId="13" r:id="rId19"/>
    <sheet name="docs" sheetId="19" r:id="rId20"/>
    <sheet name="eco" sheetId="33" r:id="rId21"/>
    <sheet name="ecoa" sheetId="35" r:id="rId22"/>
    <sheet name="ecob2b" sheetId="37" r:id="rId23"/>
    <sheet name="ecob2c" sheetId="42" r:id="rId24"/>
    <sheet name="ecourp2b" sheetId="43" r:id="rId25"/>
    <sheet name="ecourp2c" sheetId="41" r:id="rId26"/>
    <sheet name="ecoab2b" sheetId="44" r:id="rId27"/>
    <sheet name="ecoab2c" sheetId="45" r:id="rId28"/>
    <sheet name="ecoaurp2b" sheetId="40" r:id="rId29"/>
    <sheet name="ecoaurp2c" sheetId="36" r:id="rId30"/>
    <sheet name="master" sheetId="15" r:id="rId31"/>
  </sheets>
  <externalReferences>
    <externalReference r:id="rId32"/>
    <externalReference r:id="rId33"/>
  </externalReferences>
  <definedNames>
    <definedName name="AT" localSheetId="0">'Help Instruction'!$B$168</definedName>
    <definedName name="AT">#REF!</definedName>
    <definedName name="ATADJ" localSheetId="0">'Help Instruction'!$B$170</definedName>
    <definedName name="ATADJ">#REF!</definedName>
    <definedName name="B2B" localSheetId="0">'Help Instruction'!$B$18</definedName>
    <definedName name="B2B">#REF!</definedName>
    <definedName name="b2cl" localSheetId="0">'Help Instruction'!$B$48</definedName>
    <definedName name="b2cl">#REF!</definedName>
    <definedName name="B2CS" localSheetId="0">'Help Instruction'!$B$70</definedName>
    <definedName name="B2CS">#REF!</definedName>
    <definedName name="CDNR" localSheetId="0">'Help Instruction'!$B$88</definedName>
    <definedName name="CDNR">#REF!</definedName>
    <definedName name="CDNUR" localSheetId="0">'Help Instruction'!$B$119</definedName>
    <definedName name="CDNUR">#REF!</definedName>
    <definedName name="CDRNOTE" localSheetId="0">[1]master!$D$2:$D$4</definedName>
    <definedName name="CDRNOTE">master!$D$2:$D$4</definedName>
    <definedName name="DIFF" localSheetId="0">[1]master!$N$2:$N$3</definedName>
    <definedName name="DIFF">master!$N$2:$N$3</definedName>
    <definedName name="DOCS" localSheetId="0">'Help Instruction'!#REF!</definedName>
    <definedName name="DOCS">#REF!</definedName>
    <definedName name="DOCUMENT" localSheetId="0">[1]master!$I$2:$I$13</definedName>
    <definedName name="DOCUMENT">master!$I$2:$I$13</definedName>
    <definedName name="EXEMP" localSheetId="0">'Help Instruction'!#REF!</definedName>
    <definedName name="EXEMP">#REF!</definedName>
    <definedName name="EXP" localSheetId="0">[1]master!$B$2:$B$3</definedName>
    <definedName name="EXP">master!$B$2:$B$3</definedName>
    <definedName name="EXPORT" localSheetId="0">'Help Instruction'!$B$144</definedName>
    <definedName name="EXPORT">#REF!</definedName>
    <definedName name="FYEAR">master!$M$2:$M$3</definedName>
    <definedName name="HSN" localSheetId="0">'Help Instruction'!#REF!</definedName>
    <definedName name="HSN">#REF!</definedName>
    <definedName name="INVTYPE" localSheetId="0">[1]master!$H$2:$H$6</definedName>
    <definedName name="INVTYPE">master!$H$2:$H$6</definedName>
    <definedName name="MONTH" localSheetId="0">[1]master!$L$2:$L$13</definedName>
    <definedName name="MONTH">master!$L$2:$L$13</definedName>
    <definedName name="NOTE">master!$D$2:$D$4</definedName>
    <definedName name="NOTERSN" localSheetId="0">[1]master!#REF!</definedName>
    <definedName name="NOTERSN">master!#REF!</definedName>
    <definedName name="NUQC" localSheetId="0">[1]master!$A$2:$A$46</definedName>
    <definedName name="NUQC">master!$A$2:$A$46</definedName>
    <definedName name="POS" localSheetId="0">[1]master!$G$2:$G$39</definedName>
    <definedName name="POS">master!$G$2:$G$39</definedName>
    <definedName name="RATE" localSheetId="0">[1]master!$F$2:$F$13</definedName>
    <definedName name="RATE">master!$F$2:$F$13</definedName>
    <definedName name="RCHARGE" localSheetId="0">[1]master!$C$2:$C$3</definedName>
    <definedName name="RCHARGE">master!$C$2:$C$3</definedName>
    <definedName name="STYPE">master!$K$2:$K$3</definedName>
    <definedName name="SupplyType">[2]master!$J$2:$J$3</definedName>
    <definedName name="TYPE" localSheetId="0">[1]master!$E$2:$E$3</definedName>
    <definedName name="TYPE">master!$E$2:$E$3</definedName>
    <definedName name="UQC">master!$A$2:$A$56</definedName>
    <definedName name="URTYPE" localSheetId="0">[1]master!$J$2:$J$4</definedName>
    <definedName name="URTYPE">master!$J$2:$J$4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 i="25" l="1"/>
  <c r="G3" i="25"/>
  <c r="E3" i="13"/>
  <c r="K3" i="13"/>
  <c r="J3" i="13"/>
  <c r="I3" i="13"/>
  <c r="H3" i="13"/>
  <c r="G3" i="13"/>
  <c r="A3" i="13"/>
  <c r="C3" i="37" l="1" a="1"/>
  <c r="C3" i="37" s="1"/>
  <c r="C3" i="43" a="1"/>
  <c r="C3" i="43" s="1"/>
  <c r="C3" i="40" a="1"/>
  <c r="C3" i="40" s="1"/>
  <c r="A3" i="40" a="1"/>
  <c r="A3" i="40" s="1"/>
  <c r="C3" i="45" a="1"/>
  <c r="C3" i="45" s="1"/>
  <c r="E3" i="44" a="1"/>
  <c r="E3" i="44" s="1"/>
  <c r="C3" i="44" a="1"/>
  <c r="C3" i="44" s="1"/>
  <c r="A3" i="44" a="1"/>
  <c r="A3" i="44" s="1"/>
  <c r="A3" i="43" a="1"/>
  <c r="A3" i="43" s="1"/>
  <c r="A3" i="42" a="1"/>
  <c r="A3" i="42" s="1"/>
  <c r="E3" i="37" a="1"/>
  <c r="E3" i="37" s="1"/>
  <c r="D3" i="35" a="1"/>
  <c r="D3" i="35" s="1"/>
  <c r="B3" i="33" a="1"/>
  <c r="B3" i="33" s="1"/>
  <c r="M3" i="2"/>
  <c r="H3" i="28"/>
  <c r="K3" i="28"/>
  <c r="L3" i="28"/>
  <c r="E3" i="11"/>
  <c r="D3" i="11"/>
  <c r="F3" i="30"/>
  <c r="G3" i="30"/>
  <c r="D3" i="19"/>
  <c r="E3" i="19"/>
  <c r="E3" i="12"/>
  <c r="D3" i="12"/>
  <c r="G3" i="31"/>
  <c r="F3" i="31"/>
  <c r="K3" i="29"/>
  <c r="L3" i="29"/>
  <c r="F3" i="29"/>
  <c r="B3" i="18"/>
  <c r="C3" i="18"/>
  <c r="D3" i="18"/>
  <c r="J3" i="16"/>
  <c r="I3" i="16"/>
  <c r="F3" i="16"/>
  <c r="O3" i="24"/>
  <c r="N3" i="24"/>
  <c r="K3" i="24"/>
  <c r="H3" i="27"/>
  <c r="G3" i="27"/>
  <c r="F3" i="1"/>
  <c r="E3" i="1"/>
  <c r="J3" i="26"/>
  <c r="I3" i="26"/>
  <c r="F3" i="26"/>
  <c r="H3" i="3"/>
  <c r="G3" i="3"/>
  <c r="O3" i="25"/>
  <c r="N3" i="25" l="1"/>
  <c r="L3" i="2"/>
  <c r="E3" i="2"/>
  <c r="A3" i="4" a="1"/>
  <c r="A3" i="4" s="1"/>
  <c r="I3" i="4"/>
  <c r="M3" i="4"/>
  <c r="L3" i="4"/>
  <c r="G3" i="37"/>
  <c r="L3" i="37"/>
  <c r="C3" i="4" l="1" a="1"/>
  <c r="C3" i="4" s="1"/>
  <c r="D3" i="33"/>
  <c r="I3" i="44"/>
  <c r="F3" i="36"/>
  <c r="E3" i="36"/>
  <c r="L3" i="40"/>
  <c r="K3" i="40"/>
  <c r="G3" i="40"/>
  <c r="H3" i="45"/>
  <c r="G3" i="45"/>
  <c r="N3" i="44"/>
  <c r="M3" i="44"/>
  <c r="D3" i="41"/>
  <c r="B3" i="41"/>
  <c r="J3" i="43"/>
  <c r="I3" i="43"/>
  <c r="E3" i="43"/>
  <c r="F3" i="42"/>
  <c r="D3" i="42"/>
  <c r="K3" i="37"/>
  <c r="H3" i="35"/>
  <c r="I3" i="35"/>
  <c r="J3" i="35"/>
  <c r="K3" i="35"/>
  <c r="G3" i="35"/>
  <c r="H3" i="33"/>
  <c r="A3" i="37"/>
  <c r="E3" i="33"/>
  <c r="J3" i="5" l="1"/>
  <c r="B3" i="16" l="1"/>
  <c r="A3" i="3" l="1"/>
  <c r="C3" i="3"/>
  <c r="B3" i="5" l="1"/>
  <c r="D3" i="5"/>
  <c r="B3" i="29"/>
  <c r="H3" i="29"/>
  <c r="B3" i="28"/>
  <c r="C3" i="24"/>
  <c r="A3" i="24"/>
  <c r="A3" i="26"/>
  <c r="A3" i="25"/>
  <c r="C3" i="25"/>
  <c r="F3" i="5" l="1"/>
  <c r="C3" i="2" l="1"/>
  <c r="A3" i="2"/>
  <c r="G3" i="33" l="1"/>
  <c r="F3" i="3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<sst xmlns="http://schemas.openxmlformats.org/spreadsheetml/2006/main" count="1555" uniqueCount="817">
  <si>
    <t>Invoice &amp; other data upload for creation of GSTR 1</t>
  </si>
  <si>
    <t>Introduction to Excel based template for data upload in Java offline  tool</t>
  </si>
  <si>
    <r>
      <rPr>
        <sz val="11"/>
        <color theme="1"/>
        <rFont val="Wingdings"/>
        <charset val="2"/>
      </rPr>
      <t>s</t>
    </r>
    <r>
      <rPr>
        <sz val="11"/>
        <color theme="1"/>
        <rFont val="Times New Roman"/>
        <family val="1"/>
      </rPr>
      <t xml:space="preserve"> The Offline tool comes bundled with MS Excel Template and a java  tool. This Excel workbook template has 19 data entry worksheets, 1 master sheet and 1 Help Instruction sheet i.e. total 21 worksheets. The 19 data entry worksheets are named: b2b, sez, de, b2ba,b2cl,b2cla, b2cs,b2csa, cdnr, cdra,cdnur,cdnura, exp,expa, at,ata, atadj, atadja, exemp, hsn and doc in which day-to-day business transaction required to be reported in GSTR 1 can be recorded or entered by the taxpayers.  At desired interval, the data entered in the MS-Excel worksheet can be uploaded on the GST Portal using the java offline tool which will import the data from excel workbook and convert the same into a Json file which is understood by GST portal. (www.gst.gov.in)   
</t>
    </r>
    <r>
      <rPr>
        <sz val="11"/>
        <color theme="1"/>
        <rFont val="Wingdings"/>
        <charset val="2"/>
      </rPr>
      <t>s</t>
    </r>
    <r>
      <rPr>
        <sz val="11"/>
        <color theme="1"/>
        <rFont val="Times New Roman"/>
        <family val="1"/>
      </rPr>
      <t xml:space="preserve">  It  has been designed to enable taxpayers to prepare GSTR 1  in  offline mode (without Internet). It can also be used to carry out bulk upload of invoice/other details to GST portal.   
</t>
    </r>
    <r>
      <rPr>
        <sz val="11"/>
        <color theme="1"/>
        <rFont val="Wingdings"/>
        <charset val="2"/>
      </rPr>
      <t>s</t>
    </r>
    <r>
      <rPr>
        <sz val="11"/>
        <color theme="1"/>
        <rFont val="Times New Roman"/>
        <family val="1"/>
      </rPr>
      <t xml:space="preserve">  The appearance and functionalities of the Offline  tool screens are similar to that  of the returns filing  screens on the GST Portal.
</t>
    </r>
    <r>
      <rPr>
        <sz val="11"/>
        <color theme="1"/>
        <rFont val="Wingdings"/>
        <charset val="2"/>
      </rPr>
      <t>s</t>
    </r>
    <r>
      <rPr>
        <sz val="11"/>
        <color theme="1"/>
        <rFont val="Times New Roman"/>
        <family val="1"/>
      </rPr>
      <t xml:space="preserve">  Approximately 19,000 line items can be uploaded in one go using the java tool. In case a taxpayer has more invoice data, he can use the tool multiple times to upload the invoice data.
Data can be uploaded/entered to the offline tool in four ways:
1.  Importing the entire excel workbook to the java  tool where data in all sections (worksheets) of the excel file will be imported in the tool in one go.
2.  Line by line  data entry  by return preparer on the java offline tool. 
3.  Copy from the  excel  worksheets from the top row  including the summary and  header  and pasting it in the designated box in the import screen of the  java offline tool.  Precaution: All the columns including headers should be in the same format  and have the same header as of the java offline tool.  
4. Section by section of a particular return - using a .CSV file as per the format given along with the java tool. Many accounting software packages generate .CSV file in the specified format and the same can be imported in the tool.</t>
    </r>
  </si>
  <si>
    <t>Understanding the Excel  Workbook Template</t>
  </si>
  <si>
    <t>a) It is always recommended to download the excel workbook template from the GST portal only.</t>
  </si>
  <si>
    <t>c) The data in the excel file should be in the format specified below in respective sections.</t>
  </si>
  <si>
    <t>d) In a case where the taxpayer does not have data applicable for all sections, those sections may be left blank and the java tool  will automatically take care of the data to be filled in the applicable sections only.</t>
  </si>
  <si>
    <r>
      <t xml:space="preserve">e) For Group import (all worksheets of workbook) taxpayer need to fill all the details into downloaded standard format </t>
    </r>
    <r>
      <rPr>
        <b/>
        <sz val="11"/>
        <color theme="1"/>
        <rFont val="Times New Roman"/>
        <family val="1"/>
      </rPr>
      <t>GSTR1_Excel_Workbook_Template-V.xlsx</t>
    </r>
    <r>
      <rPr>
        <sz val="11"/>
        <color theme="1"/>
        <rFont val="Times New Roman"/>
        <family val="1"/>
      </rPr>
      <t xml:space="preserve"> file</t>
    </r>
  </si>
  <si>
    <r>
      <t xml:space="preserve">f) User can export  Data from local accounting software loaded in the above format as .CSV file and import it in the java tool to generate the file in  .Json  format  for bulk. </t>
    </r>
    <r>
      <rPr>
        <b/>
        <sz val="11"/>
        <color theme="1"/>
        <rFont val="Times New Roman"/>
        <family val="1"/>
      </rPr>
      <t>Warning:</t>
    </r>
    <r>
      <rPr>
        <sz val="11"/>
        <color theme="1"/>
        <rFont val="Times New Roman"/>
        <family val="1"/>
      </rPr>
      <t xml:space="preserve"> Your accounting software should generate .CSV file in the format specified by GST Systems.</t>
    </r>
  </si>
  <si>
    <t xml:space="preserve">g) In all the worksheets except hsn, the central tax, integrated tax, and state tax are not required to be furnished in the excel worksheets but would be computed on the furnished rate and taxable value in the java offline tool. The taxpayer can edit the tax amounts calculated in the java tool if the tax collected values are different.  </t>
  </si>
  <si>
    <t>h) In the "doc's worksheet, the net issued column has not been provided, this value will be computed in the java offline tool based on the total number of documents and the number of cancelled  documents furnished in this worksheet.</t>
  </si>
  <si>
    <t>The table below provides the name, full form and detailed description for each  field of the worksheets followed by a detailed instruction for filling the applicable worksheets. The fields marked with asterisk or star are mandatory.</t>
  </si>
  <si>
    <t>Worksheet Name</t>
  </si>
  <si>
    <t>Reference</t>
  </si>
  <si>
    <t>Field name</t>
  </si>
  <si>
    <t>Help Instruction</t>
  </si>
  <si>
    <t>b2b,sez,de</t>
  </si>
  <si>
    <t>B2B, SEZ, DE Supplies</t>
  </si>
  <si>
    <t xml:space="preserve">Details of invoices of Taxable supplies made to other registered taxpayers
</t>
  </si>
  <si>
    <t>1. GSTIN/UIN of Recipient*</t>
  </si>
  <si>
    <t>Enter the GSTIN or UIN of the receiver. E.g. 05AEJPP8087R1ZF. Check that the registration is active on the date of the invoice from GST portal</t>
  </si>
  <si>
    <t>2. Name of Recipient</t>
  </si>
  <si>
    <t>Enter the name of the receiver</t>
  </si>
  <si>
    <t>3. Invoice  number *</t>
  </si>
  <si>
    <t>Enter the Invoice number of invoices issued to  registered recipients. Ensure that the format is alpha-numeric with  allowed special characters of slash(/) and dash(-) .The total number of characters should not be more than 16.</t>
  </si>
  <si>
    <t xml:space="preserve">4. Invoice Date* </t>
  </si>
  <si>
    <t>Enter date of invoice in DD-MMM-YYYY. E.g. 24-May-2017.</t>
  </si>
  <si>
    <t>5. Invoice value*</t>
  </si>
  <si>
    <t>Enter the total value indicated in the invoice  of the supplied  goods or services- with 2 decimal Digits.</t>
  </si>
  <si>
    <t>6. Place of Supply(POS)*</t>
  </si>
  <si>
    <t>Select the code of the state from drop down list for the place of supply.</t>
  </si>
  <si>
    <t>7. Applicable % of Tax Rate</t>
  </si>
  <si>
    <t>If the supply is eligible to be taxed at 65% of the existing rate of tax, select '65%' from dropdown; else blank.</t>
  </si>
  <si>
    <t>8. Reverse Charge*</t>
  </si>
  <si>
    <t>Please select Y or N , if the supplies/services are subject to tax as per reverse charge mechanism.</t>
  </si>
  <si>
    <t>9. Invoice Type*</t>
  </si>
  <si>
    <t>Select from the dropdown whether the supply is regular B2B, or to a SEZ unit/developer with or without payment of tax or deemed export.</t>
  </si>
  <si>
    <t>10. E-Commerce GSTIN*</t>
  </si>
  <si>
    <t>Enter the GSTIN of the e-commerce company if the supplies are made through an e-Commerce operator.</t>
  </si>
  <si>
    <t>11. Rate*</t>
  </si>
  <si>
    <t>Enter the combined  (State tax + Central tax) or the integrated tax, as applicable.</t>
  </si>
  <si>
    <t>12. Taxable Value*</t>
  </si>
  <si>
    <t xml:space="preserve">Enter the taxable value of the supplied  goods or services for each rate line item - with 2 decimal Digits, The taxable value has to be computed as per GST valuation provisions. </t>
  </si>
  <si>
    <t>13. Cess Amount</t>
  </si>
  <si>
    <t>Enter the total Cess amount collected/payable.</t>
  </si>
  <si>
    <t>b2ba</t>
  </si>
  <si>
    <t>B2BA Supplies</t>
  </si>
  <si>
    <t xml:space="preserve">Amended Details of invoices of Taxable supplies made to other registered taxpayers
</t>
  </si>
  <si>
    <t>3. Original Invoice  number *</t>
  </si>
  <si>
    <t>Enter the Original Invoice number of invoices issued to  registered recipients. Ensure that the format is alpha-numeric with  allowed special characters of slash(/) and dash(-) .The total number of characters should not be more than 16.</t>
  </si>
  <si>
    <t xml:space="preserve">4. Original Invoice Date* </t>
  </si>
  <si>
    <t>Enter Orginal date of invoice in DD-MMM-YYYY. E.g. 24-May-2017.</t>
  </si>
  <si>
    <t>5. Revised Invoice  number *</t>
  </si>
  <si>
    <t>Enter the Revised Invoice number of invoices issued to  registered recipients. Ensure that the format is alpha-numeric with  allowed special characters of slash(/) and dash(-) .The total number of characters should not be more than 16.</t>
  </si>
  <si>
    <t xml:space="preserve">6. Revised Invoice Date* </t>
  </si>
  <si>
    <t>7. Invoice value*</t>
  </si>
  <si>
    <t>8. Place of Supply(POS)*</t>
  </si>
  <si>
    <t>9. Reverse Charge*</t>
  </si>
  <si>
    <t>10. Applicable % of Tax Rate</t>
  </si>
  <si>
    <t>11. Invoice Type*</t>
  </si>
  <si>
    <t>12. E-Commerce GSTIN*</t>
  </si>
  <si>
    <t>13. Rate*</t>
  </si>
  <si>
    <t>14. Taxable Value*</t>
  </si>
  <si>
    <t>15. Cess Amount</t>
  </si>
  <si>
    <t>B2C Large</t>
  </si>
  <si>
    <t>Invoices for Taxable outward supplies to consumers where
a)The place of supply is outside the state where the supplier is registered and
b)The total invoice value is more that Rs 2,50,000</t>
  </si>
  <si>
    <t xml:space="preserve">1. Invoice  number* </t>
  </si>
  <si>
    <t>Enter the Invoice number of invoices issued  to Unregistered Recipient of the  other State  with invoice value more than 2.5 lakh. Ensure that the format is alpha-numeric with  allowed special characters of slash(/) and dash(-) with maximum length of 16 characters.</t>
  </si>
  <si>
    <t xml:space="preserve">2. Invoice Date </t>
  </si>
  <si>
    <t>3. Invoice value*</t>
  </si>
  <si>
    <t>Invoice value should be more than Rs 250,000 and up to two decimal digits.</t>
  </si>
  <si>
    <t>4. Applicable % of Tax Rate</t>
  </si>
  <si>
    <t>5. Place of Supply(POS)*</t>
  </si>
  <si>
    <t>Select the code of the state from drop down list for the applicable place of supply.</t>
  </si>
  <si>
    <t>6. Rate*</t>
  </si>
  <si>
    <t>Enter the combined  (State tax + Central tax) or the integrated tax rate, as applicable.</t>
  </si>
  <si>
    <t>7. Taxable Value*</t>
  </si>
  <si>
    <t xml:space="preserve">Enter the taxable value of the supplied  goods or services for each rate line item -2 decimal digits, The taxable value has to be computed as per GST valuation provisions. </t>
  </si>
  <si>
    <t>8. Cess Amount</t>
  </si>
  <si>
    <t>Enter the total  Cess amount collected/payable.</t>
  </si>
  <si>
    <t>8. E-Commerce GSTIN</t>
  </si>
  <si>
    <t>b2cla</t>
  </si>
  <si>
    <t>Amended B2C Large</t>
  </si>
  <si>
    <t>Amended Details of Invoices for Taxable outward supplies to consumers where
a)The place of supply is outside the state where the supplier is registered and
b)The total invoice value is more that Rs 2,50,000</t>
  </si>
  <si>
    <t xml:space="preserve">1. Original Invoice  number* </t>
  </si>
  <si>
    <t>Enter the Original  Invoice number of invoices issued  to Unregistered Recipient of the  other State  with invoice value more than 2.5 lakh. Ensure that the format is alpha-numeric with  allowed special characters of slash(/) and dash(-) with maximum length of 16 characters.</t>
  </si>
  <si>
    <t xml:space="preserve">2. Orginal Invoice Date </t>
  </si>
  <si>
    <t>Enter Original date of invoice in DD-MMM-YYYY. E.g. 24-May-2017.</t>
  </si>
  <si>
    <t xml:space="preserve">3. Revised Invoice  number* </t>
  </si>
  <si>
    <t>Enter the Revised Invoice number of invoices issued  to Unregistered Recipient of the  other State  with invoice value more than 2.5 lakh. Ensure that the format is alpha-numeric with  allowed special characters of slash(/) and dash(-) with maximum length of 16 characters.</t>
  </si>
  <si>
    <t xml:space="preserve">4. Revised Invoice Date </t>
  </si>
  <si>
    <t>Enter Revised date of invoice in DD-MMM-YYYY. E.g. 24-May-2017.</t>
  </si>
  <si>
    <t>6. Original Place of Supply(POS)*</t>
  </si>
  <si>
    <t>8. Rate*</t>
  </si>
  <si>
    <t>9. Taxable Value*</t>
  </si>
  <si>
    <t>10. Cess Amount</t>
  </si>
  <si>
    <t>11. E-Commerce GSTIN</t>
  </si>
  <si>
    <t>b2cs</t>
  </si>
  <si>
    <t>B2C Small</t>
  </si>
  <si>
    <r>
      <t xml:space="preserve">Supplies made to consumers and unregistered persons of the following nature
a) Intra-State: any value
b) Inter-State: Invoice value </t>
    </r>
    <r>
      <rPr>
        <b/>
        <sz val="11"/>
        <rFont val="Times New Roman"/>
        <family val="1"/>
      </rPr>
      <t>Rs 2.5 lakh or less</t>
    </r>
  </si>
  <si>
    <t>1. Type*</t>
  </si>
  <si>
    <r>
      <t xml:space="preserve">In the </t>
    </r>
    <r>
      <rPr>
        <b/>
        <sz val="11"/>
        <color theme="1"/>
        <rFont val="Times New Roman"/>
        <family val="1"/>
      </rPr>
      <t>Type</t>
    </r>
    <r>
      <rPr>
        <sz val="11"/>
        <color theme="1"/>
        <rFont val="Times New Roman"/>
        <family val="1"/>
      </rPr>
      <t xml:space="preserve"> column, enter </t>
    </r>
    <r>
      <rPr>
        <b/>
        <sz val="11"/>
        <color theme="1"/>
        <rFont val="Times New Roman"/>
        <family val="1"/>
      </rPr>
      <t>E</t>
    </r>
    <r>
      <rPr>
        <sz val="11"/>
        <color theme="1"/>
        <rFont val="Times New Roman"/>
        <family val="1"/>
      </rPr>
      <t xml:space="preserve"> if the supply is done through E-Commerce or else enter </t>
    </r>
    <r>
      <rPr>
        <b/>
        <sz val="11"/>
        <color theme="1"/>
        <rFont val="Times New Roman"/>
        <family val="1"/>
      </rPr>
      <t xml:space="preserve">OE </t>
    </r>
    <r>
      <rPr>
        <sz val="11"/>
        <color theme="1"/>
        <rFont val="Times New Roman"/>
        <family val="1"/>
      </rPr>
      <t>(other than E-commerce).</t>
    </r>
  </si>
  <si>
    <t>2. Place of Supply(POS)*</t>
  </si>
  <si>
    <t>3. Applicable % of Tax Rate</t>
  </si>
  <si>
    <t>4. Rate*</t>
  </si>
  <si>
    <t xml:space="preserve">Enter the combined  (State tax + Central tax) or the integrated tax rate. </t>
  </si>
  <si>
    <t>5. Taxable Value*</t>
  </si>
  <si>
    <t xml:space="preserve">Enter the taxable value of the supplied  goods or services for each rate line item -2 decimal Digits, The taxable value has to be computed as per GST valuation provisions. </t>
  </si>
  <si>
    <t>6. Cess Amount</t>
  </si>
  <si>
    <t xml:space="preserve">Enter the total  Cess amount collected/payable. </t>
  </si>
  <si>
    <t>7. E-Commerce GSTIN</t>
  </si>
  <si>
    <t>b2csa</t>
  </si>
  <si>
    <t>Amended B2C Small</t>
  </si>
  <si>
    <r>
      <t xml:space="preserve">Amended Details of Supplies made to consumers and unregistered persons of the following nature
a) Intra-State: any value
b) Inter-State: Invoice value </t>
    </r>
    <r>
      <rPr>
        <b/>
        <sz val="11"/>
        <rFont val="Times New Roman"/>
        <family val="1"/>
      </rPr>
      <t>Rs 2.5 lakh or less</t>
    </r>
  </si>
  <si>
    <t>2.Financial Year</t>
  </si>
  <si>
    <t>Select the financial year</t>
  </si>
  <si>
    <t>3.Original Month</t>
  </si>
  <si>
    <t>Select the Month</t>
  </si>
  <si>
    <t>4.Original Place of Supply(POS)*</t>
  </si>
  <si>
    <t>5.Revised Place of Supply(POS)*</t>
  </si>
  <si>
    <t>6. Applicable % of Tax Rate</t>
  </si>
  <si>
    <t>7. Original Rate*</t>
  </si>
  <si>
    <t>8. Taxable Value*</t>
  </si>
  <si>
    <t>9. Cess Amount</t>
  </si>
  <si>
    <t>10. E-Commerce GSTIN</t>
  </si>
  <si>
    <t>cdnr</t>
  </si>
  <si>
    <t>Credit/ Debit Note</t>
  </si>
  <si>
    <t>Credit/ Debit Notes issued to the registered taxpayers during the tax period. Debit or credit note issued against invoice will be reported here against original invoice, hence fill the details of original invoice also which was furnished in B2B,B2CL section of earlier/current period tax period.</t>
  </si>
  <si>
    <t>1. GSTIN/UIN*</t>
  </si>
  <si>
    <t>Receiver GSTIN/UIN</t>
  </si>
  <si>
    <t>3. Note Number*</t>
  </si>
  <si>
    <t xml:space="preserve">Enter the credit/debit note number. Ensure that the format is alpha-numeric with  allowed special characters of slash(/) and dash(-) of maximum length of 16 characters. </t>
  </si>
  <si>
    <t>4. Note date*</t>
  </si>
  <si>
    <t>Enter credit/debit note date in  DD-MMM-YYYY. E.g. 24-May-2017.</t>
  </si>
  <si>
    <t>5. Note Type*</t>
  </si>
  <si>
    <r>
      <t xml:space="preserve">In the </t>
    </r>
    <r>
      <rPr>
        <b/>
        <sz val="11"/>
        <color theme="1"/>
        <rFont val="Times New Roman"/>
        <family val="1"/>
      </rPr>
      <t>Note Type</t>
    </r>
    <r>
      <rPr>
        <sz val="11"/>
        <color theme="1"/>
        <rFont val="Times New Roman"/>
        <family val="1"/>
      </rPr>
      <t xml:space="preserve"> column, enter "D" if the note is Debit note, enter "C" if note is credit note or enter "R" for refund voucher.</t>
    </r>
  </si>
  <si>
    <t>6. Place of Supply*</t>
  </si>
  <si>
    <t>Declare the place of supply based on the original document.</t>
  </si>
  <si>
    <t>7. Reverse charge*</t>
  </si>
  <si>
    <t>8. Note Supply Type*</t>
  </si>
  <si>
    <t>9. Note value*</t>
  </si>
  <si>
    <t>Amount should be with only up to 2 decimal digits.</t>
  </si>
  <si>
    <t>Enter the combined  (State tax + Central tax) or the integrated tax.</t>
  </si>
  <si>
    <t>12.Taxable value*</t>
  </si>
  <si>
    <t>Enter the total  Cess amount.</t>
  </si>
  <si>
    <t>cdnra</t>
  </si>
  <si>
    <t>Amended Credit/ Debit Note</t>
  </si>
  <si>
    <t>Amended Credit/ Debit Notes issued to the registered taxpayers during the tax period. Debit or credit note issued against invoice will be reported here against original invoice, hence fill the details of original invoice also which was furnished in B2B,B2CL section of earlier/current period tax period.</t>
  </si>
  <si>
    <t>3. Original Note Number*</t>
  </si>
  <si>
    <t xml:space="preserve">Enter the original credit/debit note number. Ensure that the format is alpha-numeric with  allowed special characters of slash(/) and dash(-) of maximum length of 16 characters. </t>
  </si>
  <si>
    <t>4. Original Note date*</t>
  </si>
  <si>
    <t>Enter original credit/debit note date in  DD-MMM-YYYY. E.g. 24-May-2017.</t>
  </si>
  <si>
    <t>5. Revised Note Number*</t>
  </si>
  <si>
    <t xml:space="preserve">Enter the revised credit/debit note number. Ensure that the format is alpha-numeric with  allowed special characters of slash(/) and dash(-) of maximum length of 16 characters. </t>
  </si>
  <si>
    <t>6. Revised Note date*</t>
  </si>
  <si>
    <t>Enter revised credit/debit note/Refund voucher date in  DD-MMM-YYYY. E.g. 24-May-2017.</t>
  </si>
  <si>
    <t>7. Note Type*</t>
  </si>
  <si>
    <t>8. Place of Supply*</t>
  </si>
  <si>
    <t>9. Reverse charge*</t>
  </si>
  <si>
    <t>10. Note Supply Type*</t>
  </si>
  <si>
    <t>11. Note value*</t>
  </si>
  <si>
    <t>12. Applicable % of Tax Rate</t>
  </si>
  <si>
    <t>14.Taxable value*</t>
  </si>
  <si>
    <t>cdnur</t>
  </si>
  <si>
    <t>Credit/ Debit Note for unregistered Persons</t>
  </si>
  <si>
    <r>
      <t>Credit/ Debit Notes</t>
    </r>
    <r>
      <rPr>
        <b/>
        <sz val="11"/>
        <rFont val="Times New Roman"/>
        <family val="1"/>
      </rPr>
      <t xml:space="preserve"> i</t>
    </r>
    <r>
      <rPr>
        <b/>
        <sz val="11"/>
        <color theme="1"/>
        <rFont val="Times New Roman"/>
        <family val="1"/>
      </rPr>
      <t>ssued to the unregistered persons against interstate invoice value is  more than Rs 2.5 lakh</t>
    </r>
  </si>
  <si>
    <t>1. UR Type*</t>
  </si>
  <si>
    <t>Select the type of  supply to Unregistered Taxpayers (UR) against which the document has been issued.Select "EXPWP" or "EXPWOP" for export /"B2CL" for supplies to consumers for dropdown based on original invoice.
"EXPWP" represents Export with payment and "EXPWOP" represent Export without payment.</t>
  </si>
  <si>
    <t>2. Note Number*</t>
  </si>
  <si>
    <t>Enter the credit/debit note number. Ensure that the format is alpha-numeric with  allowed special characters of slash(/) and dash(-) of maximum length of 16 characters.</t>
  </si>
  <si>
    <t>3. Note date*</t>
  </si>
  <si>
    <t>4. Note Type*</t>
  </si>
  <si>
    <t>5. Place of Supply</t>
  </si>
  <si>
    <t>6. Note value*</t>
  </si>
  <si>
    <t>Amount should be up to 2 decimal digits.</t>
  </si>
  <si>
    <t>9.Taxable value</t>
  </si>
  <si>
    <t xml:space="preserve">Enter the taxable value of the supplied  goods or services for each rate line item -up to 2 decimal Digits, The taxable value has to be computed as per GST valuation provisions. </t>
  </si>
  <si>
    <t>cdnura</t>
  </si>
  <si>
    <t>Amended Credit/ Debit Note for unregistered Persons</t>
  </si>
  <si>
    <r>
      <t>Amended Credit/ Debit Notes</t>
    </r>
    <r>
      <rPr>
        <b/>
        <sz val="11"/>
        <rFont val="Times New Roman"/>
        <family val="1"/>
      </rPr>
      <t xml:space="preserve"> i</t>
    </r>
    <r>
      <rPr>
        <b/>
        <sz val="11"/>
        <color theme="1"/>
        <rFont val="Times New Roman"/>
        <family val="1"/>
      </rPr>
      <t>ssued to the unregistered persons against interstate invoice value is  more than Rs 2.5 lakh</t>
    </r>
  </si>
  <si>
    <t>2. Original Note Number*</t>
  </si>
  <si>
    <t>Enter the original credit/debit note number. Ensure that the format is alpha-numeric with  allowed special characters of slash(/) and dash(-) of maximum length of 16 characters.</t>
  </si>
  <si>
    <t>3. Original Note date*</t>
  </si>
  <si>
    <t>4. Revised Note Number*</t>
  </si>
  <si>
    <t>Enter the revised credit/debit note number. Ensure that the format is alpha-numeric with  allowed special characters of slash(/) and dash(-) of maximum length of 16 characters.</t>
  </si>
  <si>
    <t>5. Revised Note date*</t>
  </si>
  <si>
    <t>6. Note Type*</t>
  </si>
  <si>
    <t>7. Place of Supply</t>
  </si>
  <si>
    <t>8. Note value*</t>
  </si>
  <si>
    <t>9. Applicable % of Tax Rate</t>
  </si>
  <si>
    <t>10. Rate*</t>
  </si>
  <si>
    <t>11.Taxable value</t>
  </si>
  <si>
    <t>12. Cess Amount</t>
  </si>
  <si>
    <t>exp</t>
  </si>
  <si>
    <t>Export</t>
  </si>
  <si>
    <t>Exports supplies including supplies to SEZ/SEZ Developer or deemed exports</t>
  </si>
  <si>
    <t>1.Export Type*</t>
  </si>
  <si>
    <r>
      <t xml:space="preserve">In the </t>
    </r>
    <r>
      <rPr>
        <b/>
        <sz val="11"/>
        <color theme="1"/>
        <rFont val="Times New Roman"/>
        <family val="1"/>
      </rPr>
      <t>Type</t>
    </r>
    <r>
      <rPr>
        <sz val="11"/>
        <color theme="1"/>
        <rFont val="Times New Roman"/>
        <family val="1"/>
      </rPr>
      <t xml:space="preserve"> column, enter </t>
    </r>
    <r>
      <rPr>
        <b/>
        <sz val="11"/>
        <color theme="1"/>
        <rFont val="Times New Roman"/>
        <family val="1"/>
      </rPr>
      <t>WPAY</t>
    </r>
    <r>
      <rPr>
        <sz val="11"/>
        <color theme="1"/>
        <rFont val="Times New Roman"/>
        <family val="1"/>
      </rPr>
      <t xml:space="preserve"> if the Export  is with payment of tax or else enter</t>
    </r>
    <r>
      <rPr>
        <b/>
        <sz val="11"/>
        <color theme="1"/>
        <rFont val="Times New Roman"/>
        <family val="1"/>
      </rPr>
      <t xml:space="preserve"> WOPAY.</t>
    </r>
  </si>
  <si>
    <t xml:space="preserve">2. Invoice  number* </t>
  </si>
  <si>
    <t>Enter the Invoice number issued to the registered receiver.  Ensure that the format is alpha-numeric with  allowed special characters of slash(/) and dash(-) with maximum length of sixteen characters.</t>
  </si>
  <si>
    <t xml:space="preserve">3. Invoice Date* </t>
  </si>
  <si>
    <t>4. Invoice value*</t>
  </si>
  <si>
    <t>Enter the invoice  value of the goods or services- up to 2 decimal Digits.</t>
  </si>
  <si>
    <t>5. Port Code</t>
  </si>
  <si>
    <t>Enter the six digit code of port through which goods were exported. Please refer to the list of port codes available on the GST common portal. This is not required in case of export of services.</t>
  </si>
  <si>
    <t>6. Shipping Bill Number</t>
  </si>
  <si>
    <t>Enter the unique reference number of shipping bill. This information if not available at the timing of submitting the return the same may be left blank and provided later.</t>
  </si>
  <si>
    <t>7. Shipping Bill Date</t>
  </si>
  <si>
    <t>Enter the date of shipping bill. This information if not available at the timing of submitting the return the same may be left blank and provided later. This is not required in case of export of services.</t>
  </si>
  <si>
    <t>8. Applicable % of Tax Rate</t>
  </si>
  <si>
    <t>9. Rate</t>
  </si>
  <si>
    <t>Enter the applicable integrated tax rate.</t>
  </si>
  <si>
    <t>10. Taxable Value</t>
  </si>
  <si>
    <t>expa</t>
  </si>
  <si>
    <t>Amended Export</t>
  </si>
  <si>
    <t>Amended Exports supplies including supplies to SEZ/SEZ Developer or deemed exports</t>
  </si>
  <si>
    <t xml:space="preserve">2. Original Invoice  number* </t>
  </si>
  <si>
    <t>Enter the Original Invoice number issued to the registered receiver.  Ensure that the format is alpha-numeric with  allowed special characters of slash(/) and dash(-) with maximum length of sixteen characters.</t>
  </si>
  <si>
    <t xml:space="preserve">3. Original Invoice Date* </t>
  </si>
  <si>
    <t>Enter original date of invoice in DD-MMM-YYYY. E.g. 24-May-2017.</t>
  </si>
  <si>
    <t xml:space="preserve">4. Revised Invoice  number* </t>
  </si>
  <si>
    <t>Enter the revised Invoice number issued to the registered receiver.  Ensure that the format is alpha-numeric with  allowed special characters of slash(/) and dash(-) with maximum length of sixteen characters.</t>
  </si>
  <si>
    <t xml:space="preserve">5. Revised Invoice Date* </t>
  </si>
  <si>
    <t>Enter revised date of invoice in DD-MMM-YYYY. E.g. 24-May-2017.</t>
  </si>
  <si>
    <t>6. Invoice value*</t>
  </si>
  <si>
    <t>7. Port Code</t>
  </si>
  <si>
    <t>8. Shipping Bill Number</t>
  </si>
  <si>
    <t>9. Shipping Bill Date</t>
  </si>
  <si>
    <t>11. Rate</t>
  </si>
  <si>
    <t>12. Taxable Value</t>
  </si>
  <si>
    <t>at</t>
  </si>
  <si>
    <t>Tax liability on advances</t>
  </si>
  <si>
    <t>Tax liability arising on account of receipt of consideration  for which  invoices have not been issued in the same tax period.</t>
  </si>
  <si>
    <t>1. Place of Supply(POS)*</t>
  </si>
  <si>
    <t>atadj</t>
  </si>
  <si>
    <t>2. Rate*</t>
  </si>
  <si>
    <t>Enter the combined  (State tax + Central tax) or the integrated tax rate.</t>
  </si>
  <si>
    <t>3. Gross advance received*</t>
  </si>
  <si>
    <t>Enter the amount of advance received excluding the tax portion.</t>
  </si>
  <si>
    <t>4. Cess Amount</t>
  </si>
  <si>
    <t>Amended Tax liability arising on account of receipt of consideration  for which  invoices have not been issued in the same tax period.</t>
  </si>
  <si>
    <t>1.Financial Year</t>
  </si>
  <si>
    <t>2.Original Month</t>
  </si>
  <si>
    <t>3. Original Place of Supply(POS)*</t>
  </si>
  <si>
    <t>5. Gross advance received*</t>
  </si>
  <si>
    <r>
      <t>Adjustment of tax liability for tax already paid  on advance receipt of consideration and invoices issued in the current period for the supplies.</t>
    </r>
    <r>
      <rPr>
        <b/>
        <sz val="11"/>
        <color rgb="FFFF0000"/>
        <rFont val="Times New Roman"/>
        <family val="1"/>
      </rPr>
      <t xml:space="preserve"> </t>
    </r>
  </si>
  <si>
    <t>3. Gross advance adjusted*</t>
  </si>
  <si>
    <t>Enter the amount of advance on which has tax has already been paid in earlier tax period  and invoices are declared during this tax period. This amount is excluding the tax portion</t>
  </si>
  <si>
    <t>Enter the total  Cess amount to be adjusted</t>
  </si>
  <si>
    <t>2. Applicable % of Tax Rate</t>
  </si>
  <si>
    <t>3. Rate*</t>
  </si>
  <si>
    <t>4. Gross advance received*</t>
  </si>
  <si>
    <t>5. Cess Amount</t>
  </si>
  <si>
    <t>ata</t>
  </si>
  <si>
    <t>Amended Tax liability on advances</t>
  </si>
  <si>
    <t>5. Rate*</t>
  </si>
  <si>
    <t>6. Gross advance received*</t>
  </si>
  <si>
    <t>7. Cess Amount</t>
  </si>
  <si>
    <t>Advance adjustments</t>
  </si>
  <si>
    <t>4. Gross advance adjusted*</t>
  </si>
  <si>
    <t>atadja</t>
  </si>
  <si>
    <t>Amended Advance adjustments</t>
  </si>
  <si>
    <r>
      <t>Amended Adjustment of tax liability for tax already paid  on advance receipt of consideration and invoices issued in the current period for the supplies.</t>
    </r>
    <r>
      <rPr>
        <b/>
        <sz val="11"/>
        <color rgb="FFFF0000"/>
        <rFont val="Times New Roman"/>
        <family val="1"/>
      </rPr>
      <t xml:space="preserve"> </t>
    </r>
  </si>
  <si>
    <t>6. Gross advance adjusted*</t>
  </si>
  <si>
    <t>exemp</t>
  </si>
  <si>
    <t>Nil Rated, Exempted and Non GST supplies</t>
  </si>
  <si>
    <t>Details of Nil Rated, Exempted and Non GST Supplies made during the tax period</t>
  </si>
  <si>
    <t>1. Description</t>
  </si>
  <si>
    <t xml:space="preserve">Indicates the type of supply. </t>
  </si>
  <si>
    <t>2.Nil rated supplies</t>
  </si>
  <si>
    <t>Declare the value of supplies made under the "Nil rated" category for the supply type selected in  1. above. The amount to be declared here should exclude amount already declared in B2B and B2CL table as line items in tax invoice.</t>
  </si>
  <si>
    <t>3.Exempted
(Other than Nil rated/non-GST
supply)</t>
  </si>
  <si>
    <t>Declare the value of supplies made under the "Exempted "category for the supply type selected in  1. above.</t>
  </si>
  <si>
    <t>4.Non GST Supplies</t>
  </si>
  <si>
    <t>Declare the value of supplies made under the "Non GST" category for the supply type selected in  1. above. This column is to capture all the supplies made by the taxpayer which are out of the purview of GST</t>
  </si>
  <si>
    <t>hsn</t>
  </si>
  <si>
    <t>HSN Summary</t>
  </si>
  <si>
    <t>HSN wise summary of goods /services supplied during the tax period</t>
  </si>
  <si>
    <t>1. HSN*</t>
  </si>
  <si>
    <t>3. UQC*</t>
  </si>
  <si>
    <t>4. Total Quantity*</t>
  </si>
  <si>
    <t>6. Taxable Value*</t>
  </si>
  <si>
    <t>Enter the total taxable value of the supplied goods or services- up to 2 decimal Digits.</t>
  </si>
  <si>
    <t>7. Integrated Tax Amount</t>
  </si>
  <si>
    <t>Enter the total  Integrated tax amount collected/payable.</t>
  </si>
  <si>
    <t>8. Central Tax Amount</t>
  </si>
  <si>
    <t>Enter the total  Central tax amount collected/payable.</t>
  </si>
  <si>
    <t>9. State/UT Tax Amount</t>
  </si>
  <si>
    <t>Enter the total State/UT tax amount collected/payable.</t>
  </si>
  <si>
    <t>docs</t>
  </si>
  <si>
    <t>List of Documents issued</t>
  </si>
  <si>
    <t>Details of various documents issued by the taxpayer during the tax period</t>
  </si>
  <si>
    <t>1. Nature of Document*</t>
  </si>
  <si>
    <t>Select the applicable document type  from the drop down.</t>
  </si>
  <si>
    <t>2. Sr. No From*</t>
  </si>
  <si>
    <t>Enter the invoice/document series start number.</t>
  </si>
  <si>
    <t>3. Sr. No To*</t>
  </si>
  <si>
    <t>Enter the invoice/document series end number.</t>
  </si>
  <si>
    <t>5.Total Number*</t>
  </si>
  <si>
    <t>Enter the total no of documents in this particular series.</t>
  </si>
  <si>
    <t>6.Cancelled</t>
  </si>
  <si>
    <t>No of documents cancelled in the particular series.</t>
  </si>
  <si>
    <t>Common mistakes in filling Excel template</t>
  </si>
  <si>
    <t>1. GSTIN of supplier/E-commerce  should be a valid one. State code of supplier GSTIN and E-Commerce GSTIN should be the same.</t>
  </si>
  <si>
    <t xml:space="preserve">2. Duplication of invoices with the same tax rate shouldn’t be there-otherwise System throws error as "Non duplicated invoices were added &amp; these invoices are duplicated" at the time of import. </t>
  </si>
  <si>
    <t>3. Amount should be only up to  2 decimal digits</t>
  </si>
  <si>
    <t xml:space="preserve">4  Ensure that filling of excel should be strictly as per sample data to avoid errors. </t>
  </si>
  <si>
    <t xml:space="preserve">5. Copy  paste data from the excel template not including the header rows 1 to 4 will throw an error. </t>
  </si>
  <si>
    <t xml:space="preserve">6. The work sheet name in the excel file of return data prepared by the return preparer should be the same as mentioned in the sample excel template. </t>
  </si>
  <si>
    <t>7. Master data sheet provides the inputs allowed in the mentioned data field. Inputs in the master data sheet have been used for the drop down lists in the worksheets.</t>
  </si>
  <si>
    <t>Special Instructions</t>
  </si>
  <si>
    <t>1) To facilitate the declaration of date in the specified format "dd-mmm-yyyy",  ensure the system date format of your computer is "dd/mm/yyyy or dd-mm-yyyy".</t>
  </si>
  <si>
    <t>2) For invoices containing multiple line items invoice level details like GSTIN/UIN, Invoice Number, Invoice Date and Place of Supply should be repeated for all the line items, in the absence of the same system will not accept those items</t>
  </si>
  <si>
    <t>3) Taxable Value, Rate and cess amount as applicable to the line items may be different in the same invoice.</t>
  </si>
  <si>
    <t>4) On successful import of the data from the excel file to the offline utility tool, the tool takes care of proper placement of the same in the return format</t>
  </si>
  <si>
    <t xml:space="preserve">5) In the worksheets on the combined (central tax+state tax) tax  or integrated tax  rate has to be mentioned. The java tool will calculate the  central tax, state tax or integrated tax.  The tax payer can edit these amounts in the java tool if the collected value is different. </t>
  </si>
  <si>
    <t>6) In this first version worksheets are not being provided for uploading amendment details as these are not expected in the first GST return. Those will be provided in the next version.</t>
  </si>
  <si>
    <t xml:space="preserve">7) In the top of  each excel worksheet , there is a summary row which gives the count or total of  the key columns to help in reconciliation. </t>
  </si>
  <si>
    <t xml:space="preserve">8) The worksheets for furnishing exempt supplies details and issued documents details are being provided in this excel workbook template however the data cannot be imported from the excel to the java tool in this version. The tax payer can enter the few exempt supplies detail  values and details of documents issued directly in the screens available on GST portal . </t>
  </si>
  <si>
    <t xml:space="preserve">9) The worksheets have some data as example. Please delete the data from all worksheets before use. </t>
  </si>
  <si>
    <t>10) The number mentioned in bracket in the top most row in each data entry worksheet refer to the corresponding table number in the notified GSTR 1 format. For example in b2b worksheet "Summary For B2B(4)" here "4" refers to the table number 4 of GSTR 1 format.</t>
  </si>
  <si>
    <t xml:space="preserve">11) This excel workbook template works best with Microsoft Excel 2007 and above. </t>
  </si>
  <si>
    <t>12) Ensure that there are no stray entries in any cell of the sheets other than return related declaration under the indicated column headers.</t>
  </si>
  <si>
    <t xml:space="preserve">13) It is advisable that separate excel sheets be prepared for each month with the name having month name  as a part of it's name. In case of multiple uploads for a  month, the file name may be classified as Part A, Part B etc  to avoid confusion. </t>
  </si>
  <si>
    <t xml:space="preserve">14) In case of JSON files  created by the offline tool , if the taxpayer is frequently importing  invoice data in a tax period, he should name the different created JSON file of a part of a month/tax period by including the name of month and the part number. </t>
  </si>
  <si>
    <t xml:space="preserve">15)Before importing the excel file in the offline tool for a particular tax period, it is advisable that the taxpayer should delete if any existing data of that tax period by clicking "Delete All Data"  tab in the  Java Offline Tool. If  any data remains in the tool will overwrite the existing data.  </t>
  </si>
  <si>
    <t xml:space="preserve">16) If one uploads the JSON file for a tax period with  the same invoice number but differing  details again,  the later invoice details will overwrite the earlier details. </t>
  </si>
  <si>
    <t xml:space="preserve">17) In case of other sections where the consolidated details have to be furnished, the details of whole section furnished earlier would be overwritten by the later uploaded details. </t>
  </si>
  <si>
    <t>18) In case of b2b worksheet, if the invoice has been selected as subject to reverse charge, the top summary row excludes the value of cess amount as it is not collected by the supplier.</t>
  </si>
  <si>
    <t>Term/ Acronym</t>
  </si>
  <si>
    <t>Description</t>
  </si>
  <si>
    <t>GSTIN</t>
  </si>
  <si>
    <t>Goods and Services Taxpayer Identification Number</t>
  </si>
  <si>
    <t>GSTN</t>
  </si>
  <si>
    <t>Goods and Services Tax Network</t>
  </si>
  <si>
    <t>HSN</t>
  </si>
  <si>
    <t>Harmonized System of Nomenclature</t>
  </si>
  <si>
    <t>B2B</t>
  </si>
  <si>
    <t>Registered Business to Registered Business</t>
  </si>
  <si>
    <t>SEZ</t>
  </si>
  <si>
    <t>Special Economic Zone</t>
  </si>
  <si>
    <t>DE</t>
  </si>
  <si>
    <t>Deemed Exports</t>
  </si>
  <si>
    <t>B2C</t>
  </si>
  <si>
    <t>Registered Business to Unregistered Consumer</t>
  </si>
  <si>
    <t>POS</t>
  </si>
  <si>
    <t>Place of Supply of Goods or Services – State code to be mentioned</t>
  </si>
  <si>
    <t>UIN</t>
  </si>
  <si>
    <t>Unique Identity Number</t>
  </si>
  <si>
    <t>GSTR1</t>
  </si>
  <si>
    <t>GST Return 1</t>
  </si>
  <si>
    <t>GST</t>
  </si>
  <si>
    <t>Goods and Services Tax</t>
  </si>
  <si>
    <t>UQC</t>
  </si>
  <si>
    <t>Unit Quantity Code</t>
  </si>
  <si>
    <t>Summary For B2B, SEZ, DE (4A, 4B, 6B, 6C)</t>
  </si>
  <si>
    <t>HELP</t>
  </si>
  <si>
    <t>No. of Recipients</t>
  </si>
  <si>
    <t>No. of Invoices</t>
  </si>
  <si>
    <t>Total Invoice Value</t>
  </si>
  <si>
    <t>Total Taxable Value</t>
  </si>
  <si>
    <t>Total Cess</t>
  </si>
  <si>
    <t>GSTIN/UIN of Recipient</t>
  </si>
  <si>
    <t>Receiver Name</t>
  </si>
  <si>
    <t>Invoice Number</t>
  </si>
  <si>
    <t>Invoice date</t>
  </si>
  <si>
    <t>Invoice Value</t>
  </si>
  <si>
    <t>Place Of Supply</t>
  </si>
  <si>
    <t>Reverse Charge</t>
  </si>
  <si>
    <t>Applicable % of Tax Rate</t>
  </si>
  <si>
    <t>Invoice Type</t>
  </si>
  <si>
    <t>E-Commerce GSTIN</t>
  </si>
  <si>
    <t>Rate</t>
  </si>
  <si>
    <t>Taxable Value</t>
  </si>
  <si>
    <t>Cess Amount</t>
  </si>
  <si>
    <t>37-Andhra Pradesh</t>
  </si>
  <si>
    <t>N</t>
  </si>
  <si>
    <t>65.00</t>
  </si>
  <si>
    <t>Intra-State supplies attracting IGST</t>
  </si>
  <si>
    <t>Summary For B2BA</t>
  </si>
  <si>
    <t xml:space="preserve">Original details </t>
  </si>
  <si>
    <t xml:space="preserve">Revised Details </t>
  </si>
  <si>
    <t>Original Invoice Number</t>
  </si>
  <si>
    <t>Original Invoice date</t>
  </si>
  <si>
    <t>Revised Invoice Number</t>
  </si>
  <si>
    <t>Revised Invoice date</t>
  </si>
  <si>
    <t>Y</t>
  </si>
  <si>
    <t>Regular B2B</t>
  </si>
  <si>
    <t>36-Telangana</t>
  </si>
  <si>
    <t>05-Uttarakhand</t>
  </si>
  <si>
    <t>Summary For B2CL(5)</t>
  </si>
  <si>
    <t>32-Kerala</t>
  </si>
  <si>
    <t>04-Chandigarh</t>
  </si>
  <si>
    <t>Summary For B2CLA</t>
  </si>
  <si>
    <t>Total Inv Value</t>
  </si>
  <si>
    <t>Original Place Of Supply</t>
  </si>
  <si>
    <t>Summary For B2CS(7)</t>
  </si>
  <si>
    <t>Total Taxable  Value</t>
  </si>
  <si>
    <t>Type</t>
  </si>
  <si>
    <t>E</t>
  </si>
  <si>
    <t>OE</t>
  </si>
  <si>
    <t>Summary For B2CSA</t>
  </si>
  <si>
    <t>Revised details</t>
  </si>
  <si>
    <t>Financial Year</t>
  </si>
  <si>
    <t>Original Month</t>
  </si>
  <si>
    <t>2017-18</t>
  </si>
  <si>
    <t>JULY</t>
  </si>
  <si>
    <t>2020-21</t>
  </si>
  <si>
    <t>APRIL</t>
  </si>
  <si>
    <t>12-Arunachal Pradesh</t>
  </si>
  <si>
    <t>Summary For CDNR(9B)</t>
  </si>
  <si>
    <t>No. of Notes</t>
  </si>
  <si>
    <t>Total Note Value</t>
  </si>
  <si>
    <t>Note Number</t>
  </si>
  <si>
    <t>Note Date</t>
  </si>
  <si>
    <t>Note Type</t>
  </si>
  <si>
    <t>Note Supply Type</t>
  </si>
  <si>
    <t>Note Value</t>
  </si>
  <si>
    <t>C</t>
  </si>
  <si>
    <t>33-Tamil Nadu</t>
  </si>
  <si>
    <t>D</t>
  </si>
  <si>
    <t>10-Bihar</t>
  </si>
  <si>
    <t>Deemed Exp</t>
  </si>
  <si>
    <t>07-Delhi</t>
  </si>
  <si>
    <t>SEZ supplies with payment</t>
  </si>
  <si>
    <t>SEZ supplies without payment</t>
  </si>
  <si>
    <t>Summary For CDNRA</t>
  </si>
  <si>
    <t>No. of Notes/Vouchers</t>
  </si>
  <si>
    <t>Original Note Number</t>
  </si>
  <si>
    <t>Original Note Date</t>
  </si>
  <si>
    <t>Revised Note Number</t>
  </si>
  <si>
    <t>Revised Note Date</t>
  </si>
  <si>
    <t>27-Maharashtra</t>
  </si>
  <si>
    <t>Summary For CDNUR(9B)</t>
  </si>
  <si>
    <t>UR Type</t>
  </si>
  <si>
    <t>B2CL</t>
  </si>
  <si>
    <t>EXPWP</t>
  </si>
  <si>
    <t>EXPWOP</t>
  </si>
  <si>
    <t>Summary For CDNURA</t>
  </si>
  <si>
    <t>01-Jammu &amp; Kashmir</t>
  </si>
  <si>
    <t>Summary For EXP(6)</t>
  </si>
  <si>
    <t>No. of Shipping Bill</t>
  </si>
  <si>
    <t>Export Type</t>
  </si>
  <si>
    <t>Port Code</t>
  </si>
  <si>
    <t>Shipping Bill Number</t>
  </si>
  <si>
    <t>Shipping Bill Date</t>
  </si>
  <si>
    <t>WOPAY</t>
  </si>
  <si>
    <t>WPAY</t>
  </si>
  <si>
    <t>Summary For EXPA</t>
  </si>
  <si>
    <t xml:space="preserve">Summary For Advance Received (11B) </t>
  </si>
  <si>
    <t>Total Advance Received</t>
  </si>
  <si>
    <t>Gross Advance Received</t>
  </si>
  <si>
    <t>02-Himachal Pradesh</t>
  </si>
  <si>
    <t xml:space="preserve">Summary For Amended Tax Liability(Advance Received) </t>
  </si>
  <si>
    <t>MAY</t>
  </si>
  <si>
    <t>03-Punjab</t>
  </si>
  <si>
    <t>MARCH</t>
  </si>
  <si>
    <t xml:space="preserve">Summary For Advance Adjusted (11B) </t>
  </si>
  <si>
    <t>Total Advance Adjusted</t>
  </si>
  <si>
    <t>Gross Advance Adjusted</t>
  </si>
  <si>
    <t>Summary For Amendement Of Adjustment Advances</t>
  </si>
  <si>
    <t>JUNE</t>
  </si>
  <si>
    <t>Summary For Nil rated, exempted and non GST outward supplies (8)</t>
  </si>
  <si>
    <t>Total Nil Rated Supplies</t>
  </si>
  <si>
    <t>Total Exempted Supplies</t>
  </si>
  <si>
    <t>Total Non-GST Supplies</t>
  </si>
  <si>
    <t>Nil Rated Supplies</t>
  </si>
  <si>
    <t>Exempted(other than nil rated/non GST supply)</t>
  </si>
  <si>
    <t>Non-GST Supplies</t>
  </si>
  <si>
    <t>Summary For HSN(12)</t>
  </si>
  <si>
    <t>No. of HSN</t>
  </si>
  <si>
    <t>Total Value</t>
  </si>
  <si>
    <t>Total Integrated Tax</t>
  </si>
  <si>
    <t>Total Central Tax</t>
  </si>
  <si>
    <t>Total State/UT Tax</t>
  </si>
  <si>
    <t>Total Quantity</t>
  </si>
  <si>
    <t>Integrated Tax Amount</t>
  </si>
  <si>
    <t>Central Tax Amount</t>
  </si>
  <si>
    <t>State/UT Tax Amount</t>
  </si>
  <si>
    <t>BAG-BAGS</t>
  </si>
  <si>
    <t>DRM-DRUMS</t>
  </si>
  <si>
    <t>LTR-LITRES</t>
  </si>
  <si>
    <t>BOU-BILLION OF UNITS</t>
  </si>
  <si>
    <t>Summary of documents issued during the tax period (13)</t>
  </si>
  <si>
    <t>Total Number</t>
  </si>
  <si>
    <t>Total Cancelled</t>
  </si>
  <si>
    <t>Nature of Document</t>
  </si>
  <si>
    <t>Sr. No. From</t>
  </si>
  <si>
    <t>Sr. No. To</t>
  </si>
  <si>
    <t>Cancelled</t>
  </si>
  <si>
    <t>Invoices for outward supply</t>
  </si>
  <si>
    <t>Debit Note</t>
  </si>
  <si>
    <t>Delivery Challan for job work</t>
  </si>
  <si>
    <t>Invoices for inward supply from unregistered person</t>
  </si>
  <si>
    <t>Refund Voucher</t>
  </si>
  <si>
    <t>Reverse Charge/Provisional Assessment</t>
  </si>
  <si>
    <t>Tax Rate</t>
  </si>
  <si>
    <t>Nature  of Document</t>
  </si>
  <si>
    <t xml:space="preserve">Supply Type </t>
  </si>
  <si>
    <t>Month</t>
  </si>
  <si>
    <t>Differential Percentage</t>
  </si>
  <si>
    <t>POS96</t>
  </si>
  <si>
    <t>Inter State</t>
  </si>
  <si>
    <t>JANUARY</t>
  </si>
  <si>
    <t>BAL-BALE</t>
  </si>
  <si>
    <t>Intra State</t>
  </si>
  <si>
    <t>FEBRUARY</t>
  </si>
  <si>
    <t>2018-19</t>
  </si>
  <si>
    <t>BDL-BUNDLES</t>
  </si>
  <si>
    <t>Revised Invoice</t>
  </si>
  <si>
    <t>2019-20</t>
  </si>
  <si>
    <t>BKL-BUCKLES</t>
  </si>
  <si>
    <t>Credit Note</t>
  </si>
  <si>
    <t>BOX-BOX</t>
  </si>
  <si>
    <t>06-Haryana</t>
  </si>
  <si>
    <t>Receipt Voucher</t>
  </si>
  <si>
    <t>BTL-BOTTLES</t>
  </si>
  <si>
    <t>Payment Voucher</t>
  </si>
  <si>
    <t>BUN-BUNCHES</t>
  </si>
  <si>
    <t>08-Rajasthan</t>
  </si>
  <si>
    <t>AUGUST</t>
  </si>
  <si>
    <t>CAN-CANS</t>
  </si>
  <si>
    <t>09-Uttar Pradesh</t>
  </si>
  <si>
    <t>SEPTEMBER</t>
  </si>
  <si>
    <t>CBM-CUBIC METERS</t>
  </si>
  <si>
    <t>Delivery Challan for supply on approval</t>
  </si>
  <si>
    <t>OCTOBER</t>
  </si>
  <si>
    <t>CCM-CUBIC CENTIMETERS</t>
  </si>
  <si>
    <t>11-Sikkim</t>
  </si>
  <si>
    <t>Delivery Challan in case of liquid gas</t>
  </si>
  <si>
    <t>NOVEMBER</t>
  </si>
  <si>
    <t>CMS-CENTIMETERS</t>
  </si>
  <si>
    <t>Delivery Challan in case other than by way of supply (excluding at S no. 9 to 11)</t>
  </si>
  <si>
    <t>DECEMBER</t>
  </si>
  <si>
    <t>CTN-CARTONS</t>
  </si>
  <si>
    <t>13-Nagaland</t>
  </si>
  <si>
    <t>DOZ-DOZENS</t>
  </si>
  <si>
    <t>14-Manipur</t>
  </si>
  <si>
    <t>15-Mizoram</t>
  </si>
  <si>
    <t>GGK-GREAT GROSS</t>
  </si>
  <si>
    <t>16-Tripura</t>
  </si>
  <si>
    <t>GMS-GRAMMES</t>
  </si>
  <si>
    <t>17-Meghalaya</t>
  </si>
  <si>
    <t>GRS-GROSS</t>
  </si>
  <si>
    <t>18-Assam</t>
  </si>
  <si>
    <t>GYD-GROSS YARDS</t>
  </si>
  <si>
    <t>19-West Bengal</t>
  </si>
  <si>
    <t>KGS-KILOGRAMS</t>
  </si>
  <si>
    <t>20-Jharkhand</t>
  </si>
  <si>
    <t>KLR-KILOLITRE</t>
  </si>
  <si>
    <t>21-Odisha</t>
  </si>
  <si>
    <t>KME-KILOMETRE</t>
  </si>
  <si>
    <t>22-Chhattisgarh</t>
  </si>
  <si>
    <t>23-Madhya Pradesh</t>
  </si>
  <si>
    <t>MLT-MILILITRE</t>
  </si>
  <si>
    <t>24-Gujarat</t>
  </si>
  <si>
    <t>MTR-METERS</t>
  </si>
  <si>
    <t>25-Daman &amp; Diu</t>
  </si>
  <si>
    <t>MTS-METRIC TON</t>
  </si>
  <si>
    <t>26-Dadra &amp; Nagar Haveli &amp; Daman &amp; Diu</t>
  </si>
  <si>
    <t xml:space="preserve">26-Dadra &amp; Nagar Haveli &amp; Daman &amp; Diu </t>
  </si>
  <si>
    <t>NOS-NUMBERS</t>
  </si>
  <si>
    <t>PAC-PACKS</t>
  </si>
  <si>
    <t>29-Karnataka</t>
  </si>
  <si>
    <t>PCS-PIECES</t>
  </si>
  <si>
    <t>30-Goa</t>
  </si>
  <si>
    <t>PRS-PAIRS</t>
  </si>
  <si>
    <t>31-Lakshdweep</t>
  </si>
  <si>
    <t>QTL-QUINTAL</t>
  </si>
  <si>
    <t>ROL-ROLLS</t>
  </si>
  <si>
    <t>SET-SETS</t>
  </si>
  <si>
    <t>34-Puducherry</t>
  </si>
  <si>
    <t>SQF-SQUARE FEET</t>
  </si>
  <si>
    <t>35-Andaman &amp; Nicobar Islands</t>
  </si>
  <si>
    <t>SQM-SQUARE METERS</t>
  </si>
  <si>
    <t>SQY-SQUARE YARDS</t>
  </si>
  <si>
    <t>TBS-TABLETS</t>
  </si>
  <si>
    <t>38-Ladakh</t>
  </si>
  <si>
    <t>TGM-TEN GROSS</t>
  </si>
  <si>
    <t>97-Other Territory</t>
  </si>
  <si>
    <t>96-Foreign Country</t>
  </si>
  <si>
    <t>THD-THOUSANDS</t>
  </si>
  <si>
    <t>TON-TONNES</t>
  </si>
  <si>
    <t>TUB-TUBES</t>
  </si>
  <si>
    <t>UGS-US GALLONS</t>
  </si>
  <si>
    <t>UNT-UNITS</t>
  </si>
  <si>
    <t>YDS-YARDS</t>
  </si>
  <si>
    <t>OTH-OTHERS</t>
  </si>
  <si>
    <t>2. Description</t>
  </si>
  <si>
    <t>5. Total Value</t>
  </si>
  <si>
    <t>6. Rate</t>
  </si>
  <si>
    <t>Enter the HSN Code  for the supplied goods or Services. Minimum digit required to be mentioned in the tax invoice and consequently to be reported as per notifications. HSN is mandatory for period May'21 and onwards.</t>
  </si>
  <si>
    <t>Enter the description of the supplied goods or Services. Description becomes a mandatory field if HSN code is not provided above. Description is optional for period May'21 and onwards.</t>
  </si>
  <si>
    <t>Select the applicable Unit Quantity Code from the drop down. For period May’21 and onwards for services,i.e. HSN starting with 99, this field may be left blank.</t>
  </si>
  <si>
    <t>Enter the total quantity of the supplied goods or Services- up to 2 decimal Digits. For period May’21 and onwards for services, i.e. HSN starting with 99, this field may be left blank.</t>
  </si>
  <si>
    <t>Enter the invoice  value of the goods or services-up to 2 decimal Digits. This field is mandatory and applicable only till April'21 . The values,if enetered, in this field shall be ignored upon import in tool for period May'21 and onwards.</t>
  </si>
  <si>
    <t xml:space="preserve">Select the Rate of Tax for the HSN selected from the dropdown. This field is mandatory and applicable for period May'21 and onwards. </t>
  </si>
  <si>
    <t>No. of E-Commerce Operator</t>
  </si>
  <si>
    <t xml:space="preserve">Total Central Tax </t>
  </si>
  <si>
    <t xml:space="preserve">Total State/UT Tax </t>
  </si>
  <si>
    <t>Nature of Supply</t>
  </si>
  <si>
    <t>Liable to pay tax u/s 9(5)</t>
  </si>
  <si>
    <t>Liable to collect tax u/s 52(TCS)</t>
  </si>
  <si>
    <t>E-Commerce Operator Name</t>
  </si>
  <si>
    <t>Supplier Name</t>
  </si>
  <si>
    <t>Recipient Name</t>
  </si>
  <si>
    <t>Document Number</t>
  </si>
  <si>
    <t>Total value of supplies made</t>
  </si>
  <si>
    <t>Document type</t>
  </si>
  <si>
    <t>2021-22</t>
  </si>
  <si>
    <t>2022-23</t>
  </si>
  <si>
    <t>Total Net Value of Supplies</t>
  </si>
  <si>
    <t>Enter the GSTIN of E commerce  operator</t>
  </si>
  <si>
    <t>Enter the name of E commerce  operator</t>
  </si>
  <si>
    <t xml:space="preserve">Select from the dropdown whether the supply is Liable to collect tax u/s 52(TCS) or Liable to pay tax u/s 9(5)
</t>
  </si>
  <si>
    <t>Enter the total value indicated in the document  of the supplied  goods or services- with 2 decimal Digits.</t>
  </si>
  <si>
    <t>Enter the total  integrated tax amount collected/payable.</t>
  </si>
  <si>
    <t>Enter the total  central tax amount collected/payable.</t>
  </si>
  <si>
    <t>Enter the total  state/UT  tax amount collected/payable.</t>
  </si>
  <si>
    <t>Enter the cess amount collected/payable.</t>
  </si>
  <si>
    <t>Supplies through ECO</t>
  </si>
  <si>
    <t>Amended Supplies through ECO</t>
  </si>
  <si>
    <t>No. of Documents</t>
  </si>
  <si>
    <t>Details of supplies through Electronic Commerce Operator</t>
  </si>
  <si>
    <t>Details of amended supplies through Electronic Commerce Operator</t>
  </si>
  <si>
    <t>Value of supplies made</t>
  </si>
  <si>
    <t>No. of Supplier</t>
  </si>
  <si>
    <t>Original Document Number</t>
  </si>
  <si>
    <t>Revised Document Number</t>
  </si>
  <si>
    <t xml:space="preserve">Revised details </t>
  </si>
  <si>
    <t>Supplies U/s 9(5)</t>
  </si>
  <si>
    <t>1. Nature of Supply*</t>
  </si>
  <si>
    <t>2. E-Commerce Operator GSTIN*</t>
  </si>
  <si>
    <t>3. E-Commerce Operator Name</t>
  </si>
  <si>
    <t>4. Net value of supplies*</t>
  </si>
  <si>
    <t>5. Integrated Tax Amount</t>
  </si>
  <si>
    <t>6. Central Tax Amount</t>
  </si>
  <si>
    <t>7. State/UT Tax Amount</t>
  </si>
  <si>
    <t>2. Financial Year*</t>
  </si>
  <si>
    <t>3. Original Month*</t>
  </si>
  <si>
    <t>4. E-Commerce Operator GSTIN*</t>
  </si>
  <si>
    <t>5. E-Commerce Operator Name</t>
  </si>
  <si>
    <t>6. Net value of supplies*</t>
  </si>
  <si>
    <t>2. GSTIN/UIN of Supplier</t>
  </si>
  <si>
    <t>3. Supplier Name</t>
  </si>
  <si>
    <t>4. GSTIN/UIN of Recipient</t>
  </si>
  <si>
    <t>5. Recipient Name</t>
  </si>
  <si>
    <t>6. Document Number</t>
  </si>
  <si>
    <t>7. Document date</t>
  </si>
  <si>
    <t>8. Value of supplies made</t>
  </si>
  <si>
    <t>10. Document type</t>
  </si>
  <si>
    <t>Enter the name of supplier</t>
  </si>
  <si>
    <t>Enter the name of recipient</t>
  </si>
  <si>
    <t>Enter the GSTIN or UIN of the receiver. E.g. 05AEJPP8087R1ZF. Check that the registration is active on the date of the document from GST portal</t>
  </si>
  <si>
    <t>Enter the GSTIN or UIN of the supplier. E.g. 05AEJPP8087R1ZF. Check that the registration is active on the date of the document from GST portal</t>
  </si>
  <si>
    <t>Enter the Original Document number. Ensure that the format is alpha-numeric with  allowed special characters of slash(/) and dash(-) .The total number of characters should not be more than 16.</t>
  </si>
  <si>
    <t>Enter Original date of document in DD-MMM-YYYY. E.g. 24-May-2017.</t>
  </si>
  <si>
    <t>Enter the Revised Document number. Ensure that the format is alpha-numeric with  allowed special characters of slash(/) and dash(-) .The total number of characters should not be more than 16.</t>
  </si>
  <si>
    <t>Enter date of document in DD-MMM-YYYY. E.g. 24-May-2017.</t>
  </si>
  <si>
    <t>Amended Supplies U/s 9(5)</t>
  </si>
  <si>
    <t>9. Place Of Supply*</t>
  </si>
  <si>
    <t>Enter the document date in DD-MMM-YYYY. E.g. 24-May-2017.</t>
  </si>
  <si>
    <t>Select from the dropdown whether the supply is regular B2B, or deemed export, or SEZ supplies, or NA</t>
  </si>
  <si>
    <t>Enter the Document number of documents issued to registered recipients. Ensure that the format is alpha-numeric with  allowed special characters of slash(/) and dash(-) .The total number of characters should not be more than 16.6</t>
  </si>
  <si>
    <t>10. Place Of Supply</t>
  </si>
  <si>
    <t>11. Document type</t>
  </si>
  <si>
    <t>12. Rate*</t>
  </si>
  <si>
    <t>13. Taxable Value*</t>
  </si>
  <si>
    <t>14. Cess Amount</t>
  </si>
  <si>
    <t>ECO</t>
  </si>
  <si>
    <t>E-Commerce Operator</t>
  </si>
  <si>
    <t>Summary For Supplies through ECO-14</t>
  </si>
  <si>
    <t>Summary For Amended Supplies through ECO-14A</t>
  </si>
  <si>
    <t>Summary For Supplies U/s 9(5)-15-B2B</t>
  </si>
  <si>
    <t>Summary For Supplies U/s 9(5)-15-URP2B</t>
  </si>
  <si>
    <t>Summary For Supplies U/s 9(5)-15-B2C</t>
  </si>
  <si>
    <t>Summary For Supplies U/s 9(5)-15-URP2C</t>
  </si>
  <si>
    <t>Summary For Supplies U/s 9(5) - 15A-B2B</t>
  </si>
  <si>
    <t>Summary For Supplies U/s 9(5)-15A-URP2B</t>
  </si>
  <si>
    <t>Summary For Supplies U/s 9(5)-15A-URP2C</t>
  </si>
  <si>
    <t>Summary For Supplies U/s 9(5)-15A-B2C</t>
  </si>
  <si>
    <t>ecob2b</t>
  </si>
  <si>
    <t>ecourp2b</t>
  </si>
  <si>
    <t>ecob2c</t>
  </si>
  <si>
    <t>ecourp2c</t>
  </si>
  <si>
    <t>eco</t>
  </si>
  <si>
    <t>ecoa</t>
  </si>
  <si>
    <t>Details of supplies U/s 9(5)-15-B2B</t>
  </si>
  <si>
    <t>1. GSTIN/UIN of Supplier</t>
  </si>
  <si>
    <t>2. Supplier Name</t>
  </si>
  <si>
    <t>3. GSTIN/UIN of Recipient</t>
  </si>
  <si>
    <t>4. Recipient Name</t>
  </si>
  <si>
    <t>5. Document Number</t>
  </si>
  <si>
    <t>6. Document date</t>
  </si>
  <si>
    <t>7. Value of supplies made</t>
  </si>
  <si>
    <t>8. Place Of Supply*</t>
  </si>
  <si>
    <t>9. Document type</t>
  </si>
  <si>
    <t>11. Taxable Value*</t>
  </si>
  <si>
    <t>Details of supplies U/s 9(5)-15-URP2B</t>
  </si>
  <si>
    <t>Details of supplies U/s 9(5)-15-B2C</t>
  </si>
  <si>
    <t>Details of supplies U/s 9(5)-15-URP2C</t>
  </si>
  <si>
    <t>Details of Amended supplies U/s 9(5)-15A-B2B</t>
  </si>
  <si>
    <t>5. Original Document Number</t>
  </si>
  <si>
    <t>6. Original Document date</t>
  </si>
  <si>
    <t>7. Revised Document Number</t>
  </si>
  <si>
    <t>8. Revised Document date</t>
  </si>
  <si>
    <t>9. Value of supplies made</t>
  </si>
  <si>
    <t>Details of Amended supplies U/s 9(5)-15A-URP2B</t>
  </si>
  <si>
    <t>Details of Amended supplies U/s 9(5)-15A-B2C</t>
  </si>
  <si>
    <t>ecoab2c</t>
  </si>
  <si>
    <t>ecoaurp2b</t>
  </si>
  <si>
    <t>ecoab2b</t>
  </si>
  <si>
    <t>Details of Amended supplies U/s 9(5)-15A-URP2C</t>
  </si>
  <si>
    <t>ecoaurp2c</t>
  </si>
  <si>
    <t>1. GSTIN/UIN of Recipient</t>
  </si>
  <si>
    <t>2. Recipient Name</t>
  </si>
  <si>
    <t>3. Original Document Number</t>
  </si>
  <si>
    <t>4. Original Document date</t>
  </si>
  <si>
    <t>5. Revised Document Number</t>
  </si>
  <si>
    <t>6. Revised Document date</t>
  </si>
  <si>
    <t>8. Place Of Supply</t>
  </si>
  <si>
    <t>1. Financial Year*</t>
  </si>
  <si>
    <t>2. Original Month*</t>
  </si>
  <si>
    <t>3. GSTIN/UIN of Supplier</t>
  </si>
  <si>
    <t>4. Supplier Name</t>
  </si>
  <si>
    <t>5. Place Of Supply</t>
  </si>
  <si>
    <t>6. Document type</t>
  </si>
  <si>
    <t>7. Rate*</t>
  </si>
  <si>
    <t>3. Place Of Supply</t>
  </si>
  <si>
    <t>Regular</t>
  </si>
  <si>
    <t>Original GSTIN of E-Commerce Operator</t>
  </si>
  <si>
    <t>Revised GSTIN of E-Commerce Operator</t>
  </si>
  <si>
    <t>Supplier GSTIN/UIN</t>
  </si>
  <si>
    <t>Integrated tax</t>
  </si>
  <si>
    <t>Central tax</t>
  </si>
  <si>
    <t>State/UT tax</t>
  </si>
  <si>
    <t>Net value of supplies</t>
  </si>
  <si>
    <t>Recipient GSTIN/UIN</t>
  </si>
  <si>
    <t>Original Month/Quarter</t>
  </si>
  <si>
    <t>Revised Net value of supplies</t>
  </si>
  <si>
    <t>Document Date</t>
  </si>
  <si>
    <t>Original Document Date</t>
  </si>
  <si>
    <t>Revised Document Date</t>
  </si>
  <si>
    <t>GSTIN of E-Commerce Operator</t>
  </si>
  <si>
    <t>Cess</t>
  </si>
  <si>
    <t>27GHPAS0984P1ZX</t>
  </si>
  <si>
    <t>24GHPAS0985P1Z2</t>
  </si>
  <si>
    <t>07GHPAS0986P1ZX</t>
  </si>
  <si>
    <t>27GHPAS0999P1ZQ</t>
  </si>
  <si>
    <t>2023-24</t>
  </si>
  <si>
    <t>2024-25</t>
  </si>
  <si>
    <t>yuoo</t>
  </si>
  <si>
    <t>PPP</t>
  </si>
  <si>
    <t>19GHPAS0990P1ZW</t>
  </si>
  <si>
    <t>pp</t>
  </si>
  <si>
    <t>lll</t>
  </si>
  <si>
    <t>32GHPAS0998P1Z0</t>
  </si>
  <si>
    <t>15b2b01</t>
  </si>
  <si>
    <t>15b2b02</t>
  </si>
  <si>
    <t>32GHIJK0183M1CS</t>
  </si>
  <si>
    <t>Inv112</t>
  </si>
  <si>
    <t>Inv37</t>
  </si>
  <si>
    <t>opop</t>
  </si>
  <si>
    <t>mklop</t>
  </si>
  <si>
    <t>urp2bh</t>
  </si>
  <si>
    <t>urp2bi</t>
  </si>
  <si>
    <t>07GHIJK0186M1CI</t>
  </si>
  <si>
    <t>24GHIJK0181M1CR</t>
  </si>
  <si>
    <t>23GHIJK0182M1CS</t>
  </si>
  <si>
    <t>27GHIJK0184M1CI</t>
  </si>
  <si>
    <t>38GHIJK0187M1CC</t>
  </si>
  <si>
    <t>ABC</t>
  </si>
  <si>
    <t>DER</t>
  </si>
  <si>
    <t>SWE</t>
  </si>
  <si>
    <t xml:space="preserve">WER </t>
  </si>
  <si>
    <t>SDE</t>
  </si>
  <si>
    <t>DFG</t>
  </si>
  <si>
    <t>CDE</t>
  </si>
  <si>
    <t>07HVHLC2442A1CN</t>
  </si>
  <si>
    <t>23GHPAS0982P1Z7</t>
  </si>
  <si>
    <t>S1</t>
  </si>
  <si>
    <t>32GHPAS0983P1Z7</t>
  </si>
  <si>
    <t>R1</t>
  </si>
  <si>
    <t>B2BR1</t>
  </si>
  <si>
    <t>B2BR1Rev</t>
  </si>
  <si>
    <t>S2</t>
  </si>
  <si>
    <t>R2</t>
  </si>
  <si>
    <t>B2BDE1</t>
  </si>
  <si>
    <t>B2BDE1Rev</t>
  </si>
  <si>
    <t>S3</t>
  </si>
  <si>
    <t>07GHIJK0131M1ZM</t>
  </si>
  <si>
    <t>R3</t>
  </si>
  <si>
    <t>B2BSEZ1</t>
  </si>
  <si>
    <t>B2BSEZRev</t>
  </si>
  <si>
    <t>S4</t>
  </si>
  <si>
    <t>07GHIJK0132M1ZL</t>
  </si>
  <si>
    <t>R4</t>
  </si>
  <si>
    <t>B2BSEZWO1</t>
  </si>
  <si>
    <t>B2BSEZWORev</t>
  </si>
  <si>
    <t>SS1</t>
  </si>
  <si>
    <t>SS2</t>
  </si>
  <si>
    <t>24GHPAS0996P1ZZ</t>
  </si>
  <si>
    <t>SS3</t>
  </si>
  <si>
    <t>SS4</t>
  </si>
  <si>
    <t>07GHIJK0133M1ZK</t>
  </si>
  <si>
    <t>URP2BSEZ1</t>
  </si>
  <si>
    <t>SSS1</t>
  </si>
  <si>
    <t>URP2BSEZ2</t>
  </si>
  <si>
    <t>32GHPAS0993P1Z5</t>
  </si>
  <si>
    <t>SSS2</t>
  </si>
  <si>
    <t>URP2BDE1</t>
  </si>
  <si>
    <t>URP2BDE2</t>
  </si>
  <si>
    <t>SSS3</t>
  </si>
  <si>
    <t>URP2BR1</t>
  </si>
  <si>
    <t>URP2BR2</t>
  </si>
  <si>
    <t>b) The taxpayer can fill the excel workbook template with different worksheet for the applicable sections of the return and then import the excel file to the java tool. Data has to be filled in the sections (worksheets) applicable to him and the others may be left blank. 
Note: Quarterly taxpayers opting to furnish invoices using invoice furnishing facility (IFF) can import details only for following tables:
1. Table 4A, 4B, 6B, 6C - B2B, SEZ, DE invoices
2. Table 9B – Credit/ Debit notes (Registered) – CDNR
3. Table 9A - Amended B2B invoices
4. Table 9C - Amended Credit/Debit notes (Registered)</t>
  </si>
  <si>
    <t>5. Table 15 - Supplies U/s 9(5) - B2B
6. Table 15 - Supplies U/s 9(5) - URP2B
7. Table 15A - Amended Supplies U/s 9(5) - B2B
8. Table 15A - Amended Supplies U/s 9(5) - URP2B
Note: Table 15 is applicable from Jan 2024 and Table 15A is applicable from Feb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</si>
</sst>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Red]0"/>
  </numFmts>
  <fonts count="26">
    <font>
      <sz val="11"/>
      <color theme="1"/>
      <name val="Calibri"/>
      <family val="2"/>
      <scheme val="minor"/>
    </font>
    <font>
      <sz val="11"/>
      <color theme="1"/>
      <name val="Times New Roman"/>
      <family val="1"/>
    </font>
    <font>
      <b/>
      <sz val="11"/>
      <color theme="1"/>
      <name val="Times New Roman"/>
      <family val="1"/>
    </font>
    <font>
      <u/>
      <sz val="11"/>
      <color theme="10"/>
      <name val="Calibri"/>
      <family val="2"/>
      <scheme val="minor"/>
    </font>
    <font>
      <b/>
      <sz val="11"/>
      <color theme="0"/>
      <name val="Times New Roman"/>
      <family val="1"/>
    </font>
    <font>
      <sz val="11"/>
      <color theme="0"/>
      <name val="Times New Roman"/>
      <family val="1"/>
    </font>
    <font>
      <sz val="11"/>
      <name val="Times New Roman"/>
      <family val="1"/>
    </font>
    <font>
      <b/>
      <sz val="11"/>
      <color rgb="FF7030A0"/>
      <name val="Times New Roman"/>
      <family val="1"/>
    </font>
    <font>
      <u/>
      <sz val="11"/>
      <color theme="10"/>
      <name val="Times New Roman"/>
      <family val="1"/>
    </font>
    <font>
      <b/>
      <sz val="11"/>
      <name val="Times New Roman"/>
      <family val="1"/>
    </font>
    <font>
      <b/>
      <sz val="11"/>
      <color rgb="FFFFFFFF"/>
      <name val="Times New Roman"/>
      <family val="1"/>
    </font>
    <font>
      <sz val="11"/>
      <color rgb="FF000000"/>
      <name val="Times New Roman"/>
      <family val="1"/>
    </font>
    <font>
      <sz val="11"/>
      <color rgb="FF0A0101"/>
      <name val="Times New Roman"/>
      <family val="1"/>
    </font>
    <font>
      <b/>
      <sz val="11"/>
      <color rgb="FFFF0000"/>
      <name val="Times New Roman"/>
      <family val="1"/>
    </font>
    <font>
      <sz val="11"/>
      <color theme="1"/>
      <name val="Wingdings"/>
      <charset val="2"/>
    </font>
    <font>
      <b/>
      <sz val="11"/>
      <color theme="0"/>
      <name val="Arial"/>
      <family val="2"/>
    </font>
    <font>
      <sz val="11"/>
      <color theme="1"/>
      <name val="Arial"/>
      <family val="2"/>
    </font>
    <font>
      <sz val="11"/>
      <color rgb="FFFF0000"/>
      <name val="Times New Roman"/>
      <family val="1"/>
    </font>
    <font>
      <sz val="11"/>
      <color theme="1"/>
      <name val="Times New Roman"/>
      <family val="1"/>
      <charset val="2"/>
    </font>
    <font>
      <sz val="12"/>
      <name val="Times New Roman"/>
      <family val="1"/>
    </font>
    <font>
      <b/>
      <sz val="12"/>
      <color theme="0"/>
      <name val="Times New Roman"/>
      <family val="1"/>
    </font>
    <font>
      <b/>
      <sz val="12"/>
      <name val="Times New Roman"/>
      <family val="1"/>
    </font>
    <font>
      <u/>
      <sz val="12"/>
      <color theme="10"/>
      <name val="Calibri"/>
      <family val="2"/>
      <scheme val="minor"/>
    </font>
    <font>
      <sz val="12"/>
      <color theme="1"/>
      <name val="Calibri"/>
      <family val="2"/>
      <scheme val="minor"/>
    </font>
    <font>
      <sz val="12"/>
      <color theme="1"/>
      <name val="Times New Roman"/>
      <family val="1"/>
    </font>
    <font>
      <sz val="11"/>
      <color rgb="FF212121"/>
      <name val="Verdana"/>
      <family val="2"/>
    </font>
  </fonts>
  <fills count="13">
    <fill>
      <patternFill patternType="none"/>
    </fill>
    <fill>
      <patternFill patternType="gray125"/>
    </fill>
    <fill>
      <patternFill patternType="solid">
        <fgColor theme="8"/>
        <bgColor indexed="64"/>
      </patternFill>
    </fill>
    <fill>
      <patternFill patternType="solid">
        <fgColor rgb="FF4F81BD"/>
        <bgColor indexed="64"/>
      </patternFill>
    </fill>
    <fill>
      <patternFill patternType="solid">
        <fgColor rgb="FF0070C0"/>
        <bgColor indexed="64"/>
      </patternFill>
    </fill>
    <fill>
      <patternFill patternType="solid">
        <fgColor theme="4" tint="0.59999389629810485"/>
        <bgColor indexed="64"/>
      </patternFill>
    </fill>
    <fill>
      <patternFill patternType="solid">
        <fgColor theme="5" tint="0.59999389629810485"/>
        <bgColor indexed="34"/>
      </patternFill>
    </fill>
    <fill>
      <patternFill patternType="solid">
        <fgColor theme="0"/>
        <bgColor indexed="64"/>
      </patternFill>
    </fill>
    <fill>
      <patternFill patternType="solid">
        <fgColor theme="5" tint="0.59999389629810485"/>
        <bgColor indexed="64"/>
      </patternFill>
    </fill>
    <fill>
      <patternFill patternType="solid">
        <fgColor theme="8" tint="0.59999389629810485"/>
        <bgColor indexed="34"/>
      </patternFill>
    </fill>
    <fill>
      <patternFill patternType="solid">
        <fgColor theme="8" tint="0.59999389629810485"/>
        <bgColor indexed="64"/>
      </patternFill>
    </fill>
    <fill>
      <patternFill patternType="solid">
        <fgColor rgb="FF93ADDD"/>
        <bgColor indexed="34"/>
      </patternFill>
    </fill>
    <fill>
      <patternFill patternType="solid">
        <fgColor theme="4" tint="0.39997558519241921"/>
        <bgColor indexed="34"/>
      </patternFill>
    </fill>
  </fills>
  <borders count="3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indexed="64"/>
      </top>
      <bottom/>
      <diagonal/>
    </border>
    <border>
      <left style="medium">
        <color rgb="FFA6A6A6"/>
      </left>
      <right style="medium">
        <color rgb="FFA6A6A6"/>
      </right>
      <top style="medium">
        <color rgb="FFA6A6A6"/>
      </top>
      <bottom style="medium">
        <color rgb="FFA6A6A6"/>
      </bottom>
      <diagonal/>
    </border>
    <border>
      <left/>
      <right style="medium">
        <color rgb="FFA6A6A6"/>
      </right>
      <top style="medium">
        <color rgb="FFA6A6A6"/>
      </top>
      <bottom style="medium">
        <color rgb="FFA6A6A6"/>
      </bottom>
      <diagonal/>
    </border>
    <border>
      <left style="medium">
        <color rgb="FFA6A6A6"/>
      </left>
      <right style="medium">
        <color rgb="FFA6A6A6"/>
      </right>
      <top/>
      <bottom style="medium">
        <color rgb="FFA6A6A6"/>
      </bottom>
      <diagonal/>
    </border>
    <border>
      <left/>
      <right style="medium">
        <color rgb="FFA6A6A6"/>
      </right>
      <top/>
      <bottom style="medium">
        <color rgb="FFA6A6A6"/>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diagonal/>
    </border>
  </borders>
  <cellStyleXfs count="2">
    <xf numFmtId="0" fontId="0" fillId="0" borderId="0"/>
    <xf numFmtId="0" fontId="3" fillId="0" borderId="0" applyNumberFormat="0" applyFill="0" applyBorder="0" applyAlignment="0" applyProtection="0"/>
  </cellStyleXfs>
  <cellXfs count="338">
    <xf numFmtId="0" fontId="0" fillId="0" borderId="0" xfId="0"/>
    <xf numFmtId="0" fontId="1" fillId="0" borderId="0" xfId="0" applyFont="1"/>
    <xf numFmtId="0" fontId="1" fillId="0" borderId="0" xfId="0" applyFont="1" applyAlignment="1">
      <alignment horizontal="left"/>
    </xf>
    <xf numFmtId="0" fontId="4" fillId="2" borderId="0" xfId="0" applyFont="1" applyFill="1" applyAlignment="1">
      <alignment vertical="top"/>
    </xf>
    <xf numFmtId="0" fontId="5" fillId="2" borderId="0" xfId="0" applyFont="1" applyFill="1"/>
    <xf numFmtId="0" fontId="6" fillId="0" borderId="0" xfId="0" applyFont="1" applyAlignment="1">
      <alignment horizontal="left"/>
    </xf>
    <xf numFmtId="0" fontId="1" fillId="0" borderId="10" xfId="0" applyFont="1" applyBorder="1"/>
    <xf numFmtId="0" fontId="2" fillId="0" borderId="0" xfId="0" applyFont="1" applyAlignment="1">
      <alignment vertical="top" wrapText="1"/>
    </xf>
    <xf numFmtId="0" fontId="10" fillId="3" borderId="9" xfId="0" applyFont="1" applyFill="1" applyBorder="1" applyAlignment="1">
      <alignment horizontal="center" vertical="center" wrapText="1"/>
    </xf>
    <xf numFmtId="0" fontId="2" fillId="5" borderId="10" xfId="0" applyFont="1" applyFill="1" applyBorder="1" applyAlignment="1">
      <alignment horizontal="center" vertical="center"/>
    </xf>
    <xf numFmtId="0" fontId="2" fillId="5" borderId="10" xfId="0" applyFont="1" applyFill="1" applyBorder="1" applyAlignment="1">
      <alignment horizontal="center" vertical="center" wrapText="1"/>
    </xf>
    <xf numFmtId="0" fontId="1" fillId="0" borderId="10" xfId="0" applyFont="1" applyBorder="1" applyAlignment="1">
      <alignment horizontal="center" wrapText="1"/>
    </xf>
    <xf numFmtId="0" fontId="1" fillId="0" borderId="10" xfId="0" applyFont="1" applyBorder="1" applyAlignment="1">
      <alignment horizontal="center"/>
    </xf>
    <xf numFmtId="0" fontId="1" fillId="0" borderId="10" xfId="0" applyFont="1" applyBorder="1" applyAlignment="1">
      <alignment wrapText="1"/>
    </xf>
    <xf numFmtId="0" fontId="1" fillId="0" borderId="10" xfId="0" applyFont="1" applyBorder="1" applyAlignment="1" applyProtection="1">
      <alignment horizontal="center"/>
      <protection locked="0"/>
    </xf>
    <xf numFmtId="0" fontId="1" fillId="0" borderId="10" xfId="0" applyFont="1" applyBorder="1" applyAlignment="1" applyProtection="1">
      <alignment wrapText="1"/>
      <protection locked="0"/>
    </xf>
    <xf numFmtId="0" fontId="1" fillId="0" borderId="10" xfId="0" applyFont="1" applyBorder="1" applyProtection="1">
      <protection locked="0"/>
    </xf>
    <xf numFmtId="0" fontId="11" fillId="0" borderId="10" xfId="0" applyFont="1" applyBorder="1" applyAlignment="1">
      <alignment horizontal="left" vertical="top" wrapText="1"/>
    </xf>
    <xf numFmtId="0" fontId="1" fillId="0" borderId="0" xfId="0" applyFont="1" applyAlignment="1" applyProtection="1">
      <alignment horizontal="left"/>
      <protection locked="0"/>
    </xf>
    <xf numFmtId="0" fontId="1" fillId="0" borderId="0" xfId="0" applyFont="1" applyProtection="1">
      <protection locked="0"/>
    </xf>
    <xf numFmtId="1" fontId="1" fillId="0" borderId="0" xfId="0" applyNumberFormat="1" applyFont="1" applyAlignment="1" applyProtection="1">
      <alignment horizontal="left"/>
      <protection locked="0"/>
    </xf>
    <xf numFmtId="14" fontId="1" fillId="0" borderId="0" xfId="0" applyNumberFormat="1" applyFont="1" applyAlignment="1" applyProtection="1">
      <alignment horizontal="center"/>
      <protection locked="0"/>
    </xf>
    <xf numFmtId="14" fontId="1" fillId="0" borderId="0" xfId="0" applyNumberFormat="1" applyFont="1" applyAlignment="1" applyProtection="1">
      <alignment horizontal="left" wrapText="1"/>
      <protection locked="0"/>
    </xf>
    <xf numFmtId="15" fontId="1" fillId="0" borderId="0" xfId="0" applyNumberFormat="1" applyFont="1" applyAlignment="1" applyProtection="1">
      <alignment horizontal="left"/>
      <protection locked="0"/>
    </xf>
    <xf numFmtId="15" fontId="1" fillId="0" borderId="0" xfId="0" applyNumberFormat="1" applyFont="1" applyAlignment="1" applyProtection="1">
      <alignment horizontal="center"/>
      <protection locked="0"/>
    </xf>
    <xf numFmtId="0" fontId="1" fillId="0" borderId="0" xfId="0" applyFont="1" applyAlignment="1" applyProtection="1">
      <alignment wrapText="1"/>
      <protection locked="0"/>
    </xf>
    <xf numFmtId="14" fontId="1" fillId="0" borderId="0" xfId="0" applyNumberFormat="1" applyFont="1" applyAlignment="1" applyProtection="1">
      <alignment horizontal="left"/>
      <protection locked="0"/>
    </xf>
    <xf numFmtId="0" fontId="1" fillId="0" borderId="0" xfId="0" applyFont="1" applyAlignment="1" applyProtection="1">
      <alignment horizontal="center" wrapText="1"/>
      <protection locked="0"/>
    </xf>
    <xf numFmtId="14" fontId="1" fillId="0" borderId="0" xfId="0" applyNumberFormat="1" applyFont="1" applyAlignment="1" applyProtection="1">
      <alignment horizontal="center" vertical="center"/>
      <protection locked="0"/>
    </xf>
    <xf numFmtId="0" fontId="4" fillId="4" borderId="16" xfId="0" applyFont="1" applyFill="1" applyBorder="1" applyAlignment="1">
      <alignment horizontal="left"/>
    </xf>
    <xf numFmtId="0" fontId="4" fillId="4" borderId="16" xfId="0" applyFont="1" applyFill="1" applyBorder="1" applyAlignment="1">
      <alignment horizontal="center"/>
    </xf>
    <xf numFmtId="0" fontId="1" fillId="0" borderId="19" xfId="0" applyFont="1" applyBorder="1" applyAlignment="1">
      <alignment horizontal="left"/>
    </xf>
    <xf numFmtId="0" fontId="1" fillId="0" borderId="19" xfId="0" applyFont="1" applyBorder="1"/>
    <xf numFmtId="0" fontId="2" fillId="0" borderId="0" xfId="0" applyFont="1" applyProtection="1">
      <protection locked="0"/>
    </xf>
    <xf numFmtId="0" fontId="1" fillId="0" borderId="0" xfId="0" applyFont="1" applyAlignment="1">
      <alignment horizontal="center"/>
    </xf>
    <xf numFmtId="0" fontId="1" fillId="0" borderId="0" xfId="0" applyFont="1" applyAlignment="1">
      <alignment wrapText="1"/>
    </xf>
    <xf numFmtId="2" fontId="1" fillId="0" borderId="10" xfId="0" applyNumberFormat="1" applyFont="1" applyBorder="1" applyAlignment="1">
      <alignment horizontal="center"/>
    </xf>
    <xf numFmtId="2" fontId="1" fillId="0" borderId="0" xfId="0" applyNumberFormat="1" applyFont="1" applyAlignment="1" applyProtection="1">
      <alignment horizontal="right"/>
      <protection locked="0"/>
    </xf>
    <xf numFmtId="2" fontId="1" fillId="0" borderId="0" xfId="0" applyNumberFormat="1" applyFont="1" applyProtection="1">
      <protection locked="0"/>
    </xf>
    <xf numFmtId="2" fontId="1" fillId="0" borderId="0" xfId="0" applyNumberFormat="1" applyFont="1"/>
    <xf numFmtId="2" fontId="1" fillId="0" borderId="0" xfId="0" applyNumberFormat="1" applyFont="1" applyAlignment="1" applyProtection="1">
      <alignment horizontal="right" wrapText="1"/>
      <protection locked="0"/>
    </xf>
    <xf numFmtId="2" fontId="4" fillId="4" borderId="16" xfId="0" applyNumberFormat="1" applyFont="1" applyFill="1" applyBorder="1" applyAlignment="1">
      <alignment horizontal="right"/>
    </xf>
    <xf numFmtId="2" fontId="4" fillId="4" borderId="16" xfId="0" applyNumberFormat="1" applyFont="1" applyFill="1" applyBorder="1" applyAlignment="1">
      <alignment horizontal="center"/>
    </xf>
    <xf numFmtId="2" fontId="4" fillId="4" borderId="17" xfId="0" applyNumberFormat="1" applyFont="1" applyFill="1" applyBorder="1" applyAlignment="1">
      <alignment horizontal="right"/>
    </xf>
    <xf numFmtId="0" fontId="4" fillId="2" borderId="11" xfId="0" applyFont="1" applyFill="1" applyBorder="1" applyAlignment="1">
      <alignment vertical="top"/>
    </xf>
    <xf numFmtId="0" fontId="4" fillId="2" borderId="12" xfId="0" applyFont="1" applyFill="1" applyBorder="1" applyAlignment="1">
      <alignment vertical="top"/>
    </xf>
    <xf numFmtId="0" fontId="4" fillId="2" borderId="13" xfId="0" applyFont="1" applyFill="1" applyBorder="1" applyAlignment="1">
      <alignment vertical="top"/>
    </xf>
    <xf numFmtId="0" fontId="6" fillId="6" borderId="0" xfId="0" applyFont="1" applyFill="1" applyAlignment="1">
      <alignment horizontal="center"/>
    </xf>
    <xf numFmtId="2" fontId="6" fillId="6" borderId="0" xfId="0" applyNumberFormat="1" applyFont="1" applyFill="1" applyAlignment="1">
      <alignment horizontal="right"/>
    </xf>
    <xf numFmtId="0" fontId="10" fillId="3" borderId="9" xfId="0" applyFont="1" applyFill="1" applyBorder="1" applyAlignment="1">
      <alignment vertical="center"/>
    </xf>
    <xf numFmtId="164" fontId="1" fillId="0" borderId="0" xfId="0" applyNumberFormat="1" applyFont="1" applyProtection="1">
      <protection locked="0"/>
    </xf>
    <xf numFmtId="49" fontId="6" fillId="0" borderId="0" xfId="0" applyNumberFormat="1" applyFont="1" applyAlignment="1">
      <alignment horizontal="left"/>
    </xf>
    <xf numFmtId="0" fontId="2" fillId="0" borderId="5" xfId="0" applyFont="1" applyBorder="1" applyAlignment="1">
      <alignment horizontal="left" vertical="top" wrapText="1"/>
    </xf>
    <xf numFmtId="0" fontId="2" fillId="0" borderId="7" xfId="0" applyFont="1" applyBorder="1" applyAlignment="1">
      <alignment horizontal="left" vertical="top" wrapText="1"/>
    </xf>
    <xf numFmtId="0" fontId="2" fillId="0" borderId="8" xfId="0" applyFont="1" applyBorder="1" applyAlignment="1">
      <alignment horizontal="left" vertical="top" wrapText="1"/>
    </xf>
    <xf numFmtId="0" fontId="15" fillId="4" borderId="24" xfId="0" applyFont="1" applyFill="1" applyBorder="1" applyAlignment="1">
      <alignment horizontal="center" vertical="center" wrapText="1"/>
    </xf>
    <xf numFmtId="0" fontId="15" fillId="4" borderId="25" xfId="0" applyFont="1" applyFill="1" applyBorder="1" applyAlignment="1">
      <alignment horizontal="center" vertical="center" wrapText="1"/>
    </xf>
    <xf numFmtId="0" fontId="16" fillId="0" borderId="26" xfId="0" applyFont="1" applyBorder="1" applyAlignment="1">
      <alignment horizontal="center" vertical="center" wrapText="1"/>
    </xf>
    <xf numFmtId="0" fontId="16" fillId="0" borderId="27" xfId="0" applyFont="1" applyBorder="1" applyAlignment="1">
      <alignment vertical="center" wrapText="1"/>
    </xf>
    <xf numFmtId="0" fontId="1" fillId="0" borderId="10" xfId="0" applyFont="1" applyBorder="1" applyAlignment="1" applyProtection="1">
      <alignment horizontal="center"/>
      <protection hidden="1"/>
    </xf>
    <xf numFmtId="2" fontId="12" fillId="0" borderId="10" xfId="0" applyNumberFormat="1" applyFont="1" applyBorder="1" applyAlignment="1" applyProtection="1">
      <alignment horizontal="right"/>
      <protection hidden="1"/>
    </xf>
    <xf numFmtId="2" fontId="1" fillId="0" borderId="10" xfId="0" applyNumberFormat="1" applyFont="1" applyBorder="1" applyAlignment="1" applyProtection="1">
      <alignment horizontal="right"/>
      <protection hidden="1"/>
    </xf>
    <xf numFmtId="2" fontId="12" fillId="0" borderId="10" xfId="0" applyNumberFormat="1" applyFont="1" applyBorder="1" applyProtection="1">
      <protection hidden="1"/>
    </xf>
    <xf numFmtId="2" fontId="1" fillId="0" borderId="10" xfId="0" applyNumberFormat="1" applyFont="1" applyBorder="1" applyAlignment="1" applyProtection="1">
      <alignment horizontal="right" wrapText="1"/>
      <protection hidden="1"/>
    </xf>
    <xf numFmtId="0" fontId="1" fillId="0" borderId="10" xfId="0" applyFont="1" applyBorder="1" applyAlignment="1" applyProtection="1">
      <alignment horizontal="left"/>
      <protection hidden="1"/>
    </xf>
    <xf numFmtId="2" fontId="1" fillId="0" borderId="19" xfId="0" applyNumberFormat="1" applyFont="1" applyBorder="1" applyAlignment="1" applyProtection="1">
      <alignment horizontal="right"/>
      <protection hidden="1"/>
    </xf>
    <xf numFmtId="2" fontId="1" fillId="0" borderId="20" xfId="0" applyNumberFormat="1" applyFont="1" applyBorder="1" applyAlignment="1" applyProtection="1">
      <alignment horizontal="right"/>
      <protection hidden="1"/>
    </xf>
    <xf numFmtId="49" fontId="1" fillId="0" borderId="0" xfId="0" applyNumberFormat="1" applyFont="1" applyAlignment="1" applyProtection="1">
      <alignment horizontal="left"/>
      <protection locked="0"/>
    </xf>
    <xf numFmtId="49" fontId="1" fillId="0" borderId="0" xfId="0" applyNumberFormat="1" applyFont="1" applyProtection="1">
      <protection locked="0"/>
    </xf>
    <xf numFmtId="49" fontId="1" fillId="0" borderId="0" xfId="0" applyNumberFormat="1" applyFont="1" applyAlignment="1" applyProtection="1">
      <alignment horizontal="center"/>
      <protection locked="0"/>
    </xf>
    <xf numFmtId="164" fontId="1" fillId="0" borderId="0" xfId="0" applyNumberFormat="1" applyFont="1" applyAlignment="1" applyProtection="1">
      <alignment horizontal="center"/>
      <protection locked="0"/>
    </xf>
    <xf numFmtId="0" fontId="4" fillId="4" borderId="14" xfId="0" applyFont="1" applyFill="1" applyBorder="1" applyAlignment="1" applyProtection="1">
      <alignment horizontal="center" vertical="top"/>
      <protection hidden="1"/>
    </xf>
    <xf numFmtId="0" fontId="3" fillId="7" borderId="14" xfId="1" applyFill="1" applyBorder="1" applyAlignment="1" applyProtection="1">
      <alignment horizontal="center"/>
      <protection hidden="1"/>
    </xf>
    <xf numFmtId="2" fontId="1" fillId="0" borderId="0" xfId="0" applyNumberFormat="1" applyFont="1" applyProtection="1">
      <protection hidden="1"/>
    </xf>
    <xf numFmtId="0" fontId="1" fillId="0" borderId="0" xfId="0" applyFont="1" applyProtection="1">
      <protection hidden="1"/>
    </xf>
    <xf numFmtId="2" fontId="1" fillId="0" borderId="0" xfId="0" applyNumberFormat="1" applyFont="1" applyAlignment="1" applyProtection="1">
      <alignment horizontal="right"/>
      <protection hidden="1"/>
    </xf>
    <xf numFmtId="2" fontId="1" fillId="0" borderId="0" xfId="0" applyNumberFormat="1" applyFont="1" applyAlignment="1" applyProtection="1">
      <alignment horizontal="right" wrapText="1"/>
      <protection hidden="1"/>
    </xf>
    <xf numFmtId="0" fontId="3" fillId="0" borderId="14" xfId="1" applyFill="1" applyBorder="1" applyAlignment="1" applyProtection="1">
      <alignment horizontal="center" vertical="top" wrapText="1"/>
      <protection hidden="1"/>
    </xf>
    <xf numFmtId="0" fontId="4" fillId="4" borderId="10" xfId="0" applyFont="1" applyFill="1" applyBorder="1" applyAlignment="1" applyProtection="1">
      <alignment horizontal="center"/>
      <protection hidden="1"/>
    </xf>
    <xf numFmtId="2" fontId="4" fillId="4" borderId="10" xfId="0" applyNumberFormat="1" applyFont="1" applyFill="1" applyBorder="1" applyAlignment="1" applyProtection="1">
      <alignment horizontal="center"/>
      <protection hidden="1"/>
    </xf>
    <xf numFmtId="2" fontId="4" fillId="4" borderId="10" xfId="0" applyNumberFormat="1" applyFont="1" applyFill="1" applyBorder="1" applyAlignment="1" applyProtection="1">
      <alignment horizontal="right"/>
      <protection hidden="1"/>
    </xf>
    <xf numFmtId="2" fontId="4" fillId="4" borderId="10" xfId="0" applyNumberFormat="1" applyFont="1" applyFill="1" applyBorder="1" applyAlignment="1" applyProtection="1">
      <alignment horizontal="right" wrapText="1"/>
      <protection hidden="1"/>
    </xf>
    <xf numFmtId="0" fontId="4" fillId="4" borderId="10" xfId="0" applyFont="1" applyFill="1" applyBorder="1" applyAlignment="1" applyProtection="1">
      <alignment horizontal="left"/>
      <protection hidden="1"/>
    </xf>
    <xf numFmtId="0" fontId="1" fillId="0" borderId="10" xfId="0" applyFont="1" applyBorder="1" applyProtection="1">
      <protection hidden="1"/>
    </xf>
    <xf numFmtId="0" fontId="6" fillId="6" borderId="0" xfId="0" applyFont="1" applyFill="1" applyAlignment="1" applyProtection="1">
      <alignment horizontal="center"/>
      <protection hidden="1"/>
    </xf>
    <xf numFmtId="15" fontId="1" fillId="0" borderId="0" xfId="0" applyNumberFormat="1" applyFont="1" applyProtection="1">
      <protection locked="0"/>
    </xf>
    <xf numFmtId="0" fontId="1" fillId="0" borderId="0" xfId="0" applyFont="1" applyAlignment="1" applyProtection="1">
      <alignment horizontal="left"/>
      <protection hidden="1"/>
    </xf>
    <xf numFmtId="0" fontId="1" fillId="0" borderId="0" xfId="0" applyFont="1" applyAlignment="1" applyProtection="1">
      <alignment horizontal="center"/>
      <protection hidden="1"/>
    </xf>
    <xf numFmtId="2" fontId="2" fillId="0" borderId="0" xfId="0" applyNumberFormat="1" applyFont="1" applyAlignment="1" applyProtection="1">
      <alignment horizontal="right"/>
      <protection hidden="1"/>
    </xf>
    <xf numFmtId="0" fontId="1" fillId="8" borderId="0" xfId="0" applyFont="1" applyFill="1" applyProtection="1">
      <protection hidden="1"/>
    </xf>
    <xf numFmtId="0" fontId="1" fillId="8" borderId="0" xfId="0" applyFont="1" applyFill="1" applyAlignment="1" applyProtection="1">
      <alignment horizontal="center"/>
      <protection hidden="1"/>
    </xf>
    <xf numFmtId="2" fontId="1" fillId="8" borderId="0" xfId="0" applyNumberFormat="1" applyFont="1" applyFill="1" applyAlignment="1" applyProtection="1">
      <alignment horizontal="right"/>
      <protection hidden="1"/>
    </xf>
    <xf numFmtId="0" fontId="1" fillId="0" borderId="3" xfId="0" applyFont="1" applyBorder="1" applyAlignment="1">
      <alignment horizontal="center"/>
    </xf>
    <xf numFmtId="0" fontId="1" fillId="0" borderId="3" xfId="0" applyFont="1" applyBorder="1" applyAlignment="1" applyProtection="1">
      <alignment horizontal="center"/>
      <protection locked="0"/>
    </xf>
    <xf numFmtId="0" fontId="1" fillId="0" borderId="3" xfId="0" applyFont="1" applyBorder="1" applyProtection="1">
      <protection locked="0"/>
    </xf>
    <xf numFmtId="0" fontId="1" fillId="0" borderId="3" xfId="0" applyFont="1" applyBorder="1"/>
    <xf numFmtId="0" fontId="2" fillId="5" borderId="21" xfId="0" applyFont="1" applyFill="1" applyBorder="1" applyAlignment="1">
      <alignment horizontal="center" vertical="center"/>
    </xf>
    <xf numFmtId="0" fontId="11" fillId="0" borderId="10" xfId="0" applyFont="1" applyBorder="1" applyAlignment="1">
      <alignment vertical="center"/>
    </xf>
    <xf numFmtId="2" fontId="1" fillId="0" borderId="10" xfId="0" applyNumberFormat="1" applyFont="1" applyBorder="1" applyProtection="1">
      <protection hidden="1"/>
    </xf>
    <xf numFmtId="0" fontId="6" fillId="9" borderId="0" xfId="0" applyFont="1" applyFill="1" applyAlignment="1" applyProtection="1">
      <alignment horizontal="center"/>
      <protection hidden="1"/>
    </xf>
    <xf numFmtId="0" fontId="1" fillId="10" borderId="0" xfId="0" applyFont="1" applyFill="1" applyAlignment="1" applyProtection="1">
      <alignment horizontal="center"/>
      <protection hidden="1"/>
    </xf>
    <xf numFmtId="0" fontId="4" fillId="4" borderId="0" xfId="0" applyFont="1" applyFill="1" applyAlignment="1" applyProtection="1">
      <alignment horizontal="center" vertical="top"/>
      <protection hidden="1"/>
    </xf>
    <xf numFmtId="0" fontId="0" fillId="0" borderId="0" xfId="0" applyProtection="1">
      <protection locked="0"/>
    </xf>
    <xf numFmtId="164" fontId="1" fillId="0" borderId="0" xfId="0" applyNumberFormat="1" applyFont="1" applyAlignment="1" applyProtection="1">
      <alignment horizontal="right"/>
      <protection locked="0"/>
    </xf>
    <xf numFmtId="0" fontId="17" fillId="0" borderId="0" xfId="0" applyFont="1" applyAlignment="1" applyProtection="1">
      <alignment horizontal="center" wrapText="1"/>
      <protection locked="0"/>
    </xf>
    <xf numFmtId="0" fontId="0" fillId="0" borderId="10" xfId="0" applyBorder="1"/>
    <xf numFmtId="0" fontId="9" fillId="6" borderId="0" xfId="0" applyFont="1" applyFill="1" applyAlignment="1" applyProtection="1">
      <alignment horizontal="center"/>
      <protection hidden="1"/>
    </xf>
    <xf numFmtId="0" fontId="1" fillId="0" borderId="10" xfId="0" applyFont="1" applyBorder="1" applyAlignment="1" applyProtection="1">
      <alignment horizontal="right"/>
      <protection hidden="1"/>
    </xf>
    <xf numFmtId="0" fontId="4" fillId="4" borderId="23" xfId="0" applyFont="1" applyFill="1" applyBorder="1" applyAlignment="1" applyProtection="1">
      <alignment horizontal="center" vertical="top"/>
      <protection hidden="1"/>
    </xf>
    <xf numFmtId="0" fontId="4" fillId="4" borderId="10" xfId="0" applyFont="1" applyFill="1" applyBorder="1" applyAlignment="1" applyProtection="1">
      <alignment horizontal="right"/>
      <protection hidden="1"/>
    </xf>
    <xf numFmtId="0" fontId="6" fillId="8" borderId="0" xfId="0" applyFont="1" applyFill="1" applyAlignment="1" applyProtection="1">
      <alignment horizontal="left"/>
      <protection hidden="1"/>
    </xf>
    <xf numFmtId="0" fontId="6" fillId="10" borderId="0" xfId="0" applyFont="1" applyFill="1" applyAlignment="1" applyProtection="1">
      <alignment horizontal="left"/>
      <protection hidden="1"/>
    </xf>
    <xf numFmtId="2" fontId="6" fillId="10" borderId="0" xfId="0" applyNumberFormat="1" applyFont="1" applyFill="1" applyAlignment="1" applyProtection="1">
      <alignment horizontal="right"/>
      <protection hidden="1"/>
    </xf>
    <xf numFmtId="0" fontId="4" fillId="4" borderId="14" xfId="0" applyFont="1" applyFill="1" applyBorder="1" applyAlignment="1" applyProtection="1">
      <alignment horizontal="center" vertical="top" wrapText="1"/>
      <protection hidden="1"/>
    </xf>
    <xf numFmtId="2" fontId="6" fillId="9" borderId="0" xfId="0" applyNumberFormat="1" applyFont="1" applyFill="1" applyAlignment="1" applyProtection="1">
      <alignment horizontal="right"/>
      <protection hidden="1"/>
    </xf>
    <xf numFmtId="0" fontId="6" fillId="6" borderId="0" xfId="0" applyFont="1" applyFill="1" applyAlignment="1" applyProtection="1">
      <alignment horizontal="center" vertical="top"/>
      <protection hidden="1"/>
    </xf>
    <xf numFmtId="2" fontId="6" fillId="6" borderId="0" xfId="0" applyNumberFormat="1" applyFont="1" applyFill="1" applyAlignment="1" applyProtection="1">
      <alignment horizontal="right" vertical="top"/>
      <protection hidden="1"/>
    </xf>
    <xf numFmtId="2" fontId="6" fillId="6" borderId="0" xfId="0" applyNumberFormat="1" applyFont="1" applyFill="1" applyAlignment="1" applyProtection="1">
      <alignment horizontal="right" wrapText="1"/>
      <protection hidden="1"/>
    </xf>
    <xf numFmtId="2" fontId="6" fillId="6" borderId="0" xfId="0" applyNumberFormat="1" applyFont="1" applyFill="1" applyAlignment="1" applyProtection="1">
      <alignment horizontal="right" vertical="top" wrapText="1"/>
      <protection hidden="1"/>
    </xf>
    <xf numFmtId="0" fontId="4" fillId="4" borderId="14" xfId="0" applyFont="1" applyFill="1" applyBorder="1" applyAlignment="1" applyProtection="1">
      <alignment horizontal="left" vertical="top" wrapText="1"/>
      <protection hidden="1"/>
    </xf>
    <xf numFmtId="0" fontId="4" fillId="4" borderId="10" xfId="0" applyFont="1" applyFill="1" applyBorder="1" applyProtection="1">
      <protection hidden="1"/>
    </xf>
    <xf numFmtId="164" fontId="1" fillId="0" borderId="10" xfId="0" applyNumberFormat="1" applyFont="1" applyBorder="1" applyAlignment="1" applyProtection="1">
      <alignment horizontal="right"/>
      <protection hidden="1"/>
    </xf>
    <xf numFmtId="0" fontId="6" fillId="6" borderId="0" xfId="0" applyFont="1" applyFill="1" applyAlignment="1" applyProtection="1">
      <alignment horizontal="left" vertical="top"/>
      <protection hidden="1"/>
    </xf>
    <xf numFmtId="0" fontId="6" fillId="6" borderId="0" xfId="0" applyFont="1" applyFill="1" applyAlignment="1" applyProtection="1">
      <alignment vertical="top"/>
      <protection hidden="1"/>
    </xf>
    <xf numFmtId="2" fontId="1" fillId="8" borderId="0" xfId="0" applyNumberFormat="1" applyFont="1" applyFill="1" applyAlignment="1" applyProtection="1">
      <alignment horizontal="right" vertical="top"/>
      <protection hidden="1"/>
    </xf>
    <xf numFmtId="0" fontId="6" fillId="9" borderId="0" xfId="0" applyFont="1" applyFill="1" applyAlignment="1" applyProtection="1">
      <alignment horizontal="center" wrapText="1"/>
      <protection hidden="1"/>
    </xf>
    <xf numFmtId="2" fontId="6" fillId="9" borderId="0" xfId="0" applyNumberFormat="1" applyFont="1" applyFill="1" applyAlignment="1" applyProtection="1">
      <alignment horizontal="right" wrapText="1"/>
      <protection hidden="1"/>
    </xf>
    <xf numFmtId="0" fontId="2" fillId="0" borderId="0" xfId="0" applyFont="1" applyAlignment="1" applyProtection="1">
      <alignment horizontal="center"/>
      <protection hidden="1"/>
    </xf>
    <xf numFmtId="0" fontId="2" fillId="0" borderId="0" xfId="0" applyFont="1" applyAlignment="1" applyProtection="1">
      <alignment horizontal="left"/>
      <protection hidden="1"/>
    </xf>
    <xf numFmtId="0" fontId="6" fillId="6" borderId="0" xfId="0" applyFont="1" applyFill="1" applyAlignment="1" applyProtection="1">
      <alignment horizontal="center" wrapText="1"/>
      <protection hidden="1"/>
    </xf>
    <xf numFmtId="0" fontId="3" fillId="7" borderId="10" xfId="1" applyFill="1" applyBorder="1" applyAlignment="1" applyProtection="1">
      <alignment horizontal="center"/>
      <protection hidden="1"/>
    </xf>
    <xf numFmtId="2" fontId="1" fillId="0" borderId="10" xfId="0" applyNumberFormat="1" applyFont="1" applyBorder="1" applyAlignment="1" applyProtection="1">
      <alignment horizontal="right" vertical="top"/>
      <protection hidden="1"/>
    </xf>
    <xf numFmtId="2" fontId="6" fillId="8" borderId="0" xfId="0" applyNumberFormat="1" applyFont="1" applyFill="1" applyAlignment="1" applyProtection="1">
      <alignment horizontal="right"/>
      <protection hidden="1"/>
    </xf>
    <xf numFmtId="2" fontId="6" fillId="6" borderId="0" xfId="0" applyNumberFormat="1" applyFont="1" applyFill="1" applyAlignment="1" applyProtection="1">
      <alignment horizontal="right"/>
      <protection hidden="1"/>
    </xf>
    <xf numFmtId="0" fontId="1" fillId="0" borderId="4" xfId="0" applyFont="1" applyBorder="1" applyAlignment="1">
      <alignment horizontal="left"/>
    </xf>
    <xf numFmtId="0" fontId="1" fillId="0" borderId="5" xfId="0" applyFont="1" applyBorder="1" applyAlignment="1">
      <alignment horizontal="left"/>
    </xf>
    <xf numFmtId="0" fontId="0" fillId="0" borderId="0" xfId="0" applyAlignment="1">
      <alignment horizontal="left"/>
    </xf>
    <xf numFmtId="0" fontId="0" fillId="0" borderId="5" xfId="0" applyBorder="1" applyAlignment="1">
      <alignment horizontal="left"/>
    </xf>
    <xf numFmtId="0" fontId="1" fillId="0" borderId="6" xfId="0" applyFont="1" applyBorder="1" applyAlignment="1">
      <alignment horizontal="left"/>
    </xf>
    <xf numFmtId="0" fontId="1" fillId="0" borderId="7" xfId="0" applyFont="1" applyBorder="1" applyAlignment="1">
      <alignment horizontal="left"/>
    </xf>
    <xf numFmtId="0" fontId="1" fillId="0" borderId="8" xfId="0" applyFont="1" applyBorder="1" applyAlignment="1">
      <alignment horizontal="left"/>
    </xf>
    <xf numFmtId="0" fontId="4" fillId="2" borderId="11" xfId="0" applyFont="1" applyFill="1" applyBorder="1" applyAlignment="1">
      <alignment horizontal="left"/>
    </xf>
    <xf numFmtId="0" fontId="4" fillId="2" borderId="12" xfId="0" applyFont="1" applyFill="1" applyBorder="1" applyAlignment="1">
      <alignment horizontal="left"/>
    </xf>
    <xf numFmtId="0" fontId="4" fillId="2" borderId="13" xfId="0" applyFont="1" applyFill="1" applyBorder="1" applyAlignment="1">
      <alignment horizontal="left"/>
    </xf>
    <xf numFmtId="0" fontId="2" fillId="0" borderId="12" xfId="0" applyFont="1" applyBorder="1" applyAlignment="1">
      <alignment horizontal="left" vertical="top" wrapText="1"/>
    </xf>
    <xf numFmtId="0" fontId="2" fillId="0" borderId="13" xfId="0" applyFont="1" applyBorder="1" applyAlignment="1">
      <alignment horizontal="left" vertical="top" wrapText="1"/>
    </xf>
    <xf numFmtId="0" fontId="1" fillId="0" borderId="5" xfId="0" applyFont="1" applyBorder="1" applyAlignment="1">
      <alignment horizontal="left" vertical="top" wrapText="1"/>
    </xf>
    <xf numFmtId="0" fontId="0" fillId="0" borderId="0" xfId="0" applyAlignment="1">
      <alignment horizontal="left" vertical="top" wrapText="1"/>
    </xf>
    <xf numFmtId="0" fontId="0" fillId="0" borderId="5" xfId="0" applyBorder="1" applyAlignment="1">
      <alignment horizontal="left" vertical="top" wrapText="1"/>
    </xf>
    <xf numFmtId="0" fontId="1" fillId="0" borderId="7" xfId="0" applyFont="1" applyBorder="1" applyAlignment="1">
      <alignment horizontal="left" vertical="top" wrapText="1"/>
    </xf>
    <xf numFmtId="0" fontId="1" fillId="0" borderId="8" xfId="0" applyFont="1" applyBorder="1" applyAlignment="1">
      <alignment horizontal="left" vertical="top" wrapText="1"/>
    </xf>
    <xf numFmtId="49" fontId="1" fillId="0" borderId="10" xfId="0" applyNumberFormat="1" applyFont="1" applyBorder="1"/>
    <xf numFmtId="0" fontId="3" fillId="0" borderId="10" xfId="1" applyFill="1" applyBorder="1" applyAlignment="1">
      <alignment vertical="center" wrapText="1"/>
    </xf>
    <xf numFmtId="0" fontId="7" fillId="0" borderId="10" xfId="0" applyFont="1" applyBorder="1" applyAlignment="1">
      <alignment vertical="center" wrapText="1"/>
    </xf>
    <xf numFmtId="0" fontId="2" fillId="0" borderId="3" xfId="0" applyFont="1" applyBorder="1" applyAlignment="1">
      <alignment horizontal="left" vertical="center"/>
    </xf>
    <xf numFmtId="0" fontId="2" fillId="0" borderId="2" xfId="0" applyFont="1" applyBorder="1" applyAlignment="1">
      <alignment horizontal="left" vertical="center"/>
    </xf>
    <xf numFmtId="0" fontId="1" fillId="0" borderId="4" xfId="0" applyFont="1" applyBorder="1" applyAlignment="1">
      <alignment horizontal="left" vertical="top"/>
    </xf>
    <xf numFmtId="0" fontId="2" fillId="0" borderId="4" xfId="0" applyFont="1" applyBorder="1" applyAlignment="1">
      <alignment horizontal="left" vertical="top"/>
    </xf>
    <xf numFmtId="0" fontId="1" fillId="0" borderId="6" xfId="0" applyFont="1" applyBorder="1" applyAlignment="1">
      <alignment horizontal="left" vertical="top"/>
    </xf>
    <xf numFmtId="0" fontId="2" fillId="0" borderId="12" xfId="0" applyFont="1" applyBorder="1" applyAlignment="1">
      <alignment horizontal="left" vertical="center"/>
    </xf>
    <xf numFmtId="0" fontId="9" fillId="0" borderId="3" xfId="0" applyFont="1" applyBorder="1" applyAlignment="1">
      <alignment horizontal="left" vertical="center"/>
    </xf>
    <xf numFmtId="0" fontId="9" fillId="0" borderId="3" xfId="0" applyFont="1" applyBorder="1" applyAlignment="1">
      <alignment horizontal="left" vertical="center" wrapText="1"/>
    </xf>
    <xf numFmtId="0" fontId="2" fillId="0" borderId="3" xfId="0" applyFont="1" applyBorder="1" applyAlignment="1">
      <alignment vertical="center" wrapText="1"/>
    </xf>
    <xf numFmtId="0" fontId="2" fillId="0" borderId="3" xfId="0" applyFont="1" applyBorder="1" applyAlignment="1">
      <alignment horizontal="left"/>
    </xf>
    <xf numFmtId="0" fontId="2" fillId="0" borderId="3" xfId="0" applyFont="1" applyBorder="1" applyAlignment="1">
      <alignment horizontal="left" vertical="center" wrapText="1"/>
    </xf>
    <xf numFmtId="0" fontId="9" fillId="6" borderId="7" xfId="0" applyFont="1" applyFill="1" applyBorder="1" applyAlignment="1" applyProtection="1">
      <alignment horizontal="center"/>
      <protection hidden="1"/>
    </xf>
    <xf numFmtId="1" fontId="1" fillId="0" borderId="0" xfId="0" applyNumberFormat="1" applyFont="1" applyProtection="1">
      <protection locked="0"/>
    </xf>
    <xf numFmtId="2" fontId="1" fillId="8" borderId="0" xfId="0" applyNumberFormat="1" applyFont="1" applyFill="1" applyAlignment="1" applyProtection="1">
      <alignment horizontal="center"/>
      <protection hidden="1"/>
    </xf>
    <xf numFmtId="2" fontId="1" fillId="10" borderId="0" xfId="0" applyNumberFormat="1" applyFont="1" applyFill="1" applyAlignment="1" applyProtection="1">
      <alignment horizontal="center"/>
      <protection hidden="1"/>
    </xf>
    <xf numFmtId="2" fontId="1" fillId="10" borderId="0" xfId="0" applyNumberFormat="1" applyFont="1" applyFill="1" applyAlignment="1" applyProtection="1">
      <alignment horizontal="center" wrapText="1"/>
      <protection hidden="1"/>
    </xf>
    <xf numFmtId="0" fontId="0" fillId="0" borderId="0" xfId="0" applyAlignment="1" applyProtection="1">
      <alignment horizontal="center"/>
      <protection locked="0"/>
    </xf>
    <xf numFmtId="14" fontId="1" fillId="0" borderId="0" xfId="0" applyNumberFormat="1" applyFont="1" applyProtection="1">
      <protection locked="0"/>
    </xf>
    <xf numFmtId="0" fontId="11" fillId="0" borderId="10" xfId="0" applyFont="1" applyBorder="1" applyAlignment="1">
      <alignment horizontal="left" vertical="top"/>
    </xf>
    <xf numFmtId="49" fontId="4" fillId="4" borderId="14" xfId="0" applyNumberFormat="1" applyFont="1" applyFill="1" applyBorder="1" applyAlignment="1">
      <alignment horizontal="center" vertical="top"/>
    </xf>
    <xf numFmtId="49" fontId="4" fillId="4" borderId="15" xfId="0" applyNumberFormat="1" applyFont="1" applyFill="1" applyBorder="1" applyAlignment="1">
      <alignment horizontal="center"/>
    </xf>
    <xf numFmtId="49" fontId="1" fillId="0" borderId="18" xfId="0" applyNumberFormat="1" applyFont="1" applyBorder="1" applyAlignment="1" applyProtection="1">
      <alignment horizontal="center"/>
      <protection hidden="1"/>
    </xf>
    <xf numFmtId="49" fontId="6" fillId="6" borderId="0" xfId="0" applyNumberFormat="1" applyFont="1" applyFill="1" applyAlignment="1">
      <alignment horizontal="center"/>
    </xf>
    <xf numFmtId="49" fontId="0" fillId="0" borderId="0" xfId="0" applyNumberFormat="1"/>
    <xf numFmtId="2" fontId="0" fillId="0" borderId="0" xfId="0" applyNumberFormat="1"/>
    <xf numFmtId="2" fontId="3" fillId="0" borderId="14" xfId="1" applyNumberFormat="1" applyFill="1" applyBorder="1" applyAlignment="1" applyProtection="1">
      <alignment horizontal="center" vertical="top" wrapText="1"/>
    </xf>
    <xf numFmtId="0" fontId="4" fillId="4" borderId="14" xfId="0" applyFont="1" applyFill="1" applyBorder="1" applyAlignment="1" applyProtection="1">
      <alignment horizontal="left" vertical="top"/>
      <protection hidden="1"/>
    </xf>
    <xf numFmtId="2" fontId="3" fillId="9" borderId="0" xfId="1" applyNumberFormat="1" applyFill="1" applyAlignment="1" applyProtection="1">
      <alignment horizontal="center" vertical="center"/>
      <protection hidden="1"/>
    </xf>
    <xf numFmtId="2" fontId="3" fillId="10" borderId="0" xfId="1" applyNumberFormat="1" applyFill="1" applyAlignment="1" applyProtection="1">
      <alignment horizontal="center" vertical="center"/>
      <protection hidden="1"/>
    </xf>
    <xf numFmtId="0" fontId="3" fillId="9" borderId="0" xfId="1" applyFill="1" applyAlignment="1" applyProtection="1">
      <alignment horizontal="center"/>
      <protection hidden="1"/>
    </xf>
    <xf numFmtId="0" fontId="1" fillId="0" borderId="1" xfId="0" applyFont="1" applyBorder="1"/>
    <xf numFmtId="0" fontId="2" fillId="0" borderId="10" xfId="0" applyFont="1" applyBorder="1" applyAlignment="1">
      <alignment horizontal="left" vertical="center" wrapText="1"/>
    </xf>
    <xf numFmtId="0" fontId="2" fillId="0" borderId="3" xfId="0" applyFont="1" applyBorder="1" applyAlignment="1">
      <alignment vertical="top" wrapText="1"/>
    </xf>
    <xf numFmtId="0" fontId="1" fillId="0" borderId="0" xfId="0" applyFont="1" applyAlignment="1">
      <alignment horizontal="left" vertical="top" wrapText="1"/>
    </xf>
    <xf numFmtId="0" fontId="2" fillId="0" borderId="0" xfId="0" applyFont="1" applyAlignment="1">
      <alignment horizontal="left" vertical="top" wrapText="1"/>
    </xf>
    <xf numFmtId="0" fontId="2" fillId="0" borderId="10" xfId="0" applyFont="1" applyBorder="1" applyAlignment="1">
      <alignment horizontal="left" vertical="center"/>
    </xf>
    <xf numFmtId="0" fontId="19" fillId="6" borderId="0" xfId="0" applyFont="1" applyFill="1" applyAlignment="1" applyProtection="1">
      <alignment horizontal="center" vertical="center"/>
      <protection hidden="1"/>
    </xf>
    <xf numFmtId="0" fontId="19" fillId="11" borderId="0" xfId="0" applyFont="1" applyFill="1" applyAlignment="1" applyProtection="1">
      <alignment horizontal="center" vertical="center"/>
      <protection hidden="1"/>
    </xf>
    <xf numFmtId="0" fontId="20" fillId="4" borderId="10" xfId="0" applyFont="1" applyFill="1" applyBorder="1" applyAlignment="1" applyProtection="1">
      <alignment horizontal="left" vertical="top"/>
      <protection hidden="1"/>
    </xf>
    <xf numFmtId="0" fontId="22" fillId="0" borderId="14" xfId="1" applyFont="1" applyFill="1" applyBorder="1" applyAlignment="1" applyProtection="1">
      <alignment horizontal="center" vertical="top" wrapText="1"/>
      <protection hidden="1"/>
    </xf>
    <xf numFmtId="0" fontId="23" fillId="0" borderId="0" xfId="0" applyFont="1"/>
    <xf numFmtId="0" fontId="20" fillId="4" borderId="10" xfId="0" applyFont="1" applyFill="1" applyBorder="1" applyAlignment="1" applyProtection="1">
      <alignment horizontal="center"/>
      <protection hidden="1"/>
    </xf>
    <xf numFmtId="2" fontId="20" fillId="4" borderId="10" xfId="0" applyNumberFormat="1" applyFont="1" applyFill="1" applyBorder="1" applyAlignment="1" applyProtection="1">
      <alignment horizontal="center"/>
      <protection hidden="1"/>
    </xf>
    <xf numFmtId="0" fontId="23" fillId="0" borderId="0" xfId="0" applyFont="1" applyAlignment="1">
      <alignment horizontal="center"/>
    </xf>
    <xf numFmtId="0" fontId="24" fillId="0" borderId="10" xfId="0" applyFont="1" applyBorder="1" applyAlignment="1">
      <alignment horizontal="center"/>
    </xf>
    <xf numFmtId="2" fontId="24" fillId="0" borderId="10" xfId="0" applyNumberFormat="1" applyFont="1" applyBorder="1" applyAlignment="1">
      <alignment horizontal="right"/>
    </xf>
    <xf numFmtId="2" fontId="24" fillId="0" borderId="10" xfId="0" applyNumberFormat="1" applyFont="1" applyBorder="1" applyAlignment="1">
      <alignment horizontal="center"/>
    </xf>
    <xf numFmtId="0" fontId="24" fillId="0" borderId="0" xfId="0" applyFont="1" applyAlignment="1">
      <alignment horizontal="center"/>
    </xf>
    <xf numFmtId="0" fontId="23" fillId="0" borderId="0" xfId="0" applyFont="1" applyAlignment="1">
      <alignment vertical="center"/>
    </xf>
    <xf numFmtId="0" fontId="24" fillId="0" borderId="0" xfId="0" applyFont="1" applyAlignment="1" applyProtection="1">
      <alignment horizontal="left"/>
      <protection locked="0"/>
    </xf>
    <xf numFmtId="15" fontId="24" fillId="0" borderId="0" xfId="0" applyNumberFormat="1" applyFont="1" applyAlignment="1" applyProtection="1">
      <alignment horizontal="left"/>
      <protection locked="0"/>
    </xf>
    <xf numFmtId="2" fontId="24" fillId="0" borderId="0" xfId="0" applyNumberFormat="1" applyFont="1" applyAlignment="1" applyProtection="1">
      <alignment horizontal="right"/>
      <protection locked="0"/>
    </xf>
    <xf numFmtId="1" fontId="24" fillId="0" borderId="0" xfId="0" applyNumberFormat="1" applyFont="1" applyAlignment="1" applyProtection="1">
      <alignment horizontal="left"/>
      <protection locked="0"/>
    </xf>
    <xf numFmtId="0" fontId="19" fillId="0" borderId="0" xfId="0" applyFont="1" applyAlignment="1" applyProtection="1">
      <alignment horizontal="center"/>
      <protection hidden="1"/>
    </xf>
    <xf numFmtId="0" fontId="19" fillId="6" borderId="0" xfId="0" applyFont="1" applyFill="1" applyAlignment="1" applyProtection="1">
      <alignment horizontal="center" wrapText="1"/>
      <protection hidden="1"/>
    </xf>
    <xf numFmtId="0" fontId="23" fillId="0" borderId="0" xfId="0" applyFont="1" applyAlignment="1">
      <alignment wrapText="1"/>
    </xf>
    <xf numFmtId="0" fontId="20" fillId="4" borderId="10" xfId="0" applyFont="1" applyFill="1" applyBorder="1" applyAlignment="1" applyProtection="1">
      <alignment horizontal="center" vertical="center"/>
      <protection hidden="1"/>
    </xf>
    <xf numFmtId="0" fontId="22" fillId="0" borderId="14" xfId="1" applyFont="1" applyFill="1" applyBorder="1" applyAlignment="1" applyProtection="1">
      <alignment horizontal="center" vertical="center" wrapText="1"/>
      <protection hidden="1"/>
    </xf>
    <xf numFmtId="2" fontId="20" fillId="4" borderId="10" xfId="0" applyNumberFormat="1" applyFont="1" applyFill="1" applyBorder="1" applyAlignment="1" applyProtection="1">
      <alignment horizontal="center" vertical="center"/>
      <protection hidden="1"/>
    </xf>
    <xf numFmtId="0" fontId="23" fillId="0" borderId="0" xfId="0" applyFont="1" applyAlignment="1">
      <alignment horizontal="center" vertical="center"/>
    </xf>
    <xf numFmtId="0" fontId="24" fillId="0" borderId="10" xfId="0" applyFont="1" applyBorder="1" applyAlignment="1">
      <alignment horizontal="center" vertical="center"/>
    </xf>
    <xf numFmtId="2" fontId="24" fillId="0" borderId="10" xfId="0" applyNumberFormat="1" applyFont="1" applyBorder="1" applyAlignment="1">
      <alignment horizontal="right" vertical="center"/>
    </xf>
    <xf numFmtId="2" fontId="24" fillId="0" borderId="10" xfId="0" applyNumberFormat="1" applyFont="1" applyBorder="1" applyAlignment="1">
      <alignment horizontal="center" vertical="center"/>
    </xf>
    <xf numFmtId="0" fontId="24" fillId="0" borderId="0" xfId="0" applyFont="1" applyAlignment="1">
      <alignment horizontal="center" vertical="center"/>
    </xf>
    <xf numFmtId="0" fontId="24" fillId="0" borderId="0" xfId="0" applyFont="1" applyAlignment="1" applyProtection="1">
      <alignment horizontal="left" vertical="center"/>
      <protection locked="0"/>
    </xf>
    <xf numFmtId="15" fontId="24" fillId="0" borderId="0" xfId="0" applyNumberFormat="1" applyFont="1" applyAlignment="1" applyProtection="1">
      <alignment horizontal="left" vertical="center"/>
      <protection locked="0"/>
    </xf>
    <xf numFmtId="2" fontId="24" fillId="0" borderId="0" xfId="0" applyNumberFormat="1" applyFont="1" applyAlignment="1" applyProtection="1">
      <alignment horizontal="right" vertical="center"/>
      <protection locked="0"/>
    </xf>
    <xf numFmtId="1" fontId="24" fillId="0" borderId="0" xfId="0" applyNumberFormat="1" applyFont="1" applyAlignment="1" applyProtection="1">
      <alignment horizontal="left" vertical="center"/>
      <protection locked="0"/>
    </xf>
    <xf numFmtId="49" fontId="24" fillId="0" borderId="0" xfId="0" applyNumberFormat="1" applyFont="1" applyAlignment="1" applyProtection="1">
      <alignment horizontal="left" vertical="center"/>
      <protection locked="0"/>
    </xf>
    <xf numFmtId="0" fontId="20" fillId="4" borderId="10" xfId="0" applyFont="1" applyFill="1" applyBorder="1" applyAlignment="1" applyProtection="1">
      <alignment horizontal="left" vertical="center"/>
      <protection hidden="1"/>
    </xf>
    <xf numFmtId="0" fontId="21" fillId="8" borderId="7" xfId="0" applyFont="1" applyFill="1" applyBorder="1" applyAlignment="1" applyProtection="1">
      <alignment horizontal="left" vertical="center"/>
      <protection hidden="1"/>
    </xf>
    <xf numFmtId="0" fontId="19" fillId="12" borderId="0" xfId="0" applyFont="1" applyFill="1" applyAlignment="1" applyProtection="1">
      <alignment horizontal="center" vertical="center"/>
      <protection hidden="1"/>
    </xf>
    <xf numFmtId="0" fontId="21" fillId="0" borderId="0" xfId="0" applyFont="1" applyAlignment="1" applyProtection="1">
      <alignment horizontal="center" vertical="center"/>
      <protection hidden="1"/>
    </xf>
    <xf numFmtId="0" fontId="19" fillId="0" borderId="0" xfId="0" applyFont="1" applyAlignment="1" applyProtection="1">
      <alignment horizontal="center" vertical="center"/>
      <protection hidden="1"/>
    </xf>
    <xf numFmtId="0" fontId="19" fillId="6" borderId="0" xfId="0" applyFont="1" applyFill="1" applyAlignment="1" applyProtection="1">
      <alignment horizontal="center" vertical="center" wrapText="1"/>
      <protection hidden="1"/>
    </xf>
    <xf numFmtId="0" fontId="23" fillId="0" borderId="0" xfId="0" applyFont="1" applyAlignment="1">
      <alignment vertical="center" wrapText="1"/>
    </xf>
    <xf numFmtId="0" fontId="20" fillId="4" borderId="23" xfId="0" applyFont="1" applyFill="1" applyBorder="1" applyAlignment="1" applyProtection="1">
      <alignment horizontal="center" vertical="center"/>
      <protection hidden="1"/>
    </xf>
    <xf numFmtId="0" fontId="22" fillId="9" borderId="0" xfId="1" applyFont="1" applyFill="1" applyAlignment="1" applyProtection="1">
      <alignment horizontal="center" vertical="center"/>
      <protection hidden="1"/>
    </xf>
    <xf numFmtId="0" fontId="20" fillId="4" borderId="21" xfId="0" applyFont="1" applyFill="1" applyBorder="1" applyAlignment="1" applyProtection="1">
      <alignment horizontal="center" vertical="center"/>
      <protection hidden="1"/>
    </xf>
    <xf numFmtId="0" fontId="20" fillId="4" borderId="30" xfId="0" applyFont="1" applyFill="1" applyBorder="1" applyAlignment="1" applyProtection="1">
      <alignment horizontal="center" vertical="center"/>
      <protection hidden="1"/>
    </xf>
    <xf numFmtId="0" fontId="23" fillId="0" borderId="10" xfId="0" applyFont="1" applyBorder="1" applyAlignment="1">
      <alignment vertical="center"/>
    </xf>
    <xf numFmtId="0" fontId="24" fillId="0" borderId="10" xfId="0" applyFont="1" applyBorder="1" applyAlignment="1" applyProtection="1">
      <alignment horizontal="center" vertical="center"/>
      <protection hidden="1"/>
    </xf>
    <xf numFmtId="0" fontId="24" fillId="0" borderId="10" xfId="0" applyFont="1" applyBorder="1" applyAlignment="1" applyProtection="1">
      <alignment vertical="center"/>
      <protection hidden="1"/>
    </xf>
    <xf numFmtId="2" fontId="24" fillId="0" borderId="10" xfId="0" applyNumberFormat="1" applyFont="1" applyBorder="1" applyAlignment="1" applyProtection="1">
      <alignment vertical="center"/>
      <protection locked="0"/>
    </xf>
    <xf numFmtId="0" fontId="19" fillId="9" borderId="0" xfId="0" applyFont="1" applyFill="1" applyAlignment="1" applyProtection="1">
      <alignment horizontal="center" vertical="center"/>
      <protection hidden="1"/>
    </xf>
    <xf numFmtId="0" fontId="20" fillId="4" borderId="30" xfId="0" applyFont="1" applyFill="1" applyBorder="1" applyAlignment="1" applyProtection="1">
      <alignment vertical="center"/>
      <protection hidden="1"/>
    </xf>
    <xf numFmtId="0" fontId="20" fillId="4" borderId="0" xfId="0" applyFont="1" applyFill="1" applyAlignment="1" applyProtection="1">
      <alignment vertical="center"/>
      <protection hidden="1"/>
    </xf>
    <xf numFmtId="0" fontId="20" fillId="4" borderId="10" xfId="0" applyFont="1" applyFill="1" applyBorder="1" applyAlignment="1" applyProtection="1">
      <alignment vertical="center"/>
      <protection hidden="1"/>
    </xf>
    <xf numFmtId="0" fontId="23" fillId="0" borderId="10" xfId="0" applyFont="1" applyBorder="1" applyAlignment="1">
      <alignment horizontal="center" vertical="center"/>
    </xf>
    <xf numFmtId="0" fontId="19" fillId="6" borderId="12" xfId="0" applyFont="1" applyFill="1" applyBorder="1" applyAlignment="1" applyProtection="1">
      <alignment horizontal="center" vertical="center"/>
      <protection hidden="1"/>
    </xf>
    <xf numFmtId="0" fontId="25" fillId="0" borderId="0" xfId="0" applyFont="1" applyAlignment="1" applyProtection="1">
      <alignment horizontal="left"/>
      <protection locked="0"/>
    </xf>
    <xf numFmtId="0" fontId="1" fillId="0" borderId="0" xfId="0" applyFont="1" applyAlignment="1" applyProtection="1">
      <alignment horizontal="center"/>
      <protection locked="0"/>
    </xf>
    <xf numFmtId="0" fontId="23" fillId="0" borderId="0" xfId="0" applyFont="1" applyAlignment="1" applyProtection="1">
      <alignment vertical="center"/>
      <protection locked="0"/>
    </xf>
    <xf numFmtId="15" fontId="23" fillId="0" borderId="0" xfId="0" applyNumberFormat="1" applyFont="1" applyAlignment="1" applyProtection="1">
      <alignment vertical="center"/>
      <protection locked="0"/>
    </xf>
    <xf numFmtId="0" fontId="23" fillId="0" borderId="0" xfId="0" applyFont="1" applyProtection="1">
      <protection locked="0"/>
    </xf>
    <xf numFmtId="15" fontId="23" fillId="0" borderId="0" xfId="0" applyNumberFormat="1" applyFont="1" applyAlignment="1" applyProtection="1">
      <alignment horizontal="left"/>
      <protection locked="0"/>
    </xf>
    <xf numFmtId="15" fontId="23" fillId="0" borderId="0" xfId="0" applyNumberFormat="1" applyFont="1" applyAlignment="1" applyProtection="1">
      <alignment horizontal="left" vertical="center"/>
      <protection locked="0"/>
    </xf>
    <xf numFmtId="2" fontId="23" fillId="0" borderId="0" xfId="0" applyNumberFormat="1" applyFont="1" applyAlignment="1" applyProtection="1">
      <alignment vertical="center"/>
      <protection locked="0"/>
    </xf>
    <xf numFmtId="15" fontId="23" fillId="0" borderId="0" xfId="0" applyNumberFormat="1" applyFont="1" applyProtection="1">
      <protection locked="0"/>
    </xf>
    <xf numFmtId="0" fontId="3" fillId="0" borderId="10" xfId="1" applyBorder="1" applyAlignment="1">
      <alignment horizontal="center" vertical="center" wrapText="1"/>
    </xf>
    <xf numFmtId="0" fontId="7" fillId="0" borderId="10" xfId="0" applyFont="1" applyBorder="1" applyAlignment="1">
      <alignment horizontal="center" vertical="center" wrapText="1"/>
    </xf>
    <xf numFmtId="0" fontId="2" fillId="0" borderId="10" xfId="0" applyFont="1" applyBorder="1" applyAlignment="1">
      <alignment horizontal="left" vertical="center" wrapText="1"/>
    </xf>
    <xf numFmtId="0" fontId="1" fillId="0" borderId="10" xfId="0" applyFont="1" applyBorder="1" applyAlignment="1">
      <alignment horizontal="left" vertical="top" wrapText="1"/>
    </xf>
    <xf numFmtId="0" fontId="1" fillId="0" borderId="1" xfId="0" applyFont="1" applyBorder="1" applyAlignment="1">
      <alignment horizontal="left" vertical="top" wrapText="1"/>
    </xf>
    <xf numFmtId="0" fontId="1" fillId="0" borderId="2" xfId="0" applyFont="1" applyBorder="1" applyAlignment="1">
      <alignment horizontal="left" vertical="top" wrapText="1"/>
    </xf>
    <xf numFmtId="0" fontId="1" fillId="0" borderId="3" xfId="0" applyFont="1" applyBorder="1" applyAlignment="1">
      <alignment horizontal="left" vertical="top" wrapText="1"/>
    </xf>
    <xf numFmtId="0" fontId="3" fillId="0" borderId="21" xfId="1" applyBorder="1" applyAlignment="1">
      <alignment horizontal="center" vertical="center" wrapText="1"/>
    </xf>
    <xf numFmtId="0" fontId="3" fillId="0" borderId="22" xfId="1" applyBorder="1" applyAlignment="1">
      <alignment horizontal="center" vertical="center" wrapText="1"/>
    </xf>
    <xf numFmtId="0" fontId="3" fillId="0" borderId="9" xfId="1" applyBorder="1" applyAlignment="1">
      <alignment horizontal="center" vertic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9" xfId="0" applyFont="1" applyBorder="1" applyAlignment="1">
      <alignment horizontal="center" vertical="center" wrapText="1"/>
    </xf>
    <xf numFmtId="0" fontId="1" fillId="0" borderId="10" xfId="0" applyFont="1" applyBorder="1" applyAlignment="1">
      <alignment vertical="top" wrapText="1"/>
    </xf>
    <xf numFmtId="0" fontId="2" fillId="0" borderId="3" xfId="0" applyFont="1" applyBorder="1" applyAlignment="1">
      <alignment vertical="top" wrapText="1"/>
    </xf>
    <xf numFmtId="0" fontId="2" fillId="0" borderId="10" xfId="0" applyFont="1" applyBorder="1" applyAlignment="1">
      <alignment vertical="top" wrapText="1"/>
    </xf>
    <xf numFmtId="0" fontId="6" fillId="0" borderId="10" xfId="0" applyFont="1" applyBorder="1" applyAlignment="1">
      <alignment horizontal="left" vertical="top" wrapText="1"/>
    </xf>
    <xf numFmtId="0" fontId="1" fillId="0" borderId="1" xfId="0" applyFont="1" applyBorder="1" applyAlignment="1">
      <alignment horizontal="left" vertical="top"/>
    </xf>
    <xf numFmtId="0" fontId="1" fillId="0" borderId="2" xfId="0" applyFont="1" applyBorder="1" applyAlignment="1">
      <alignment horizontal="left" vertical="top"/>
    </xf>
    <xf numFmtId="0" fontId="1" fillId="0" borderId="3" xfId="0" applyFont="1" applyBorder="1" applyAlignment="1">
      <alignment horizontal="left" vertical="top"/>
    </xf>
    <xf numFmtId="0" fontId="1" fillId="0" borderId="1" xfId="0" applyFont="1" applyBorder="1" applyAlignment="1">
      <alignment horizontal="center" vertical="top" wrapText="1"/>
    </xf>
    <xf numFmtId="0" fontId="1" fillId="0" borderId="2" xfId="0" applyFont="1" applyBorder="1" applyAlignment="1">
      <alignment horizontal="center" vertical="top" wrapText="1"/>
    </xf>
    <xf numFmtId="0" fontId="1" fillId="0" borderId="3" xfId="0" applyFont="1" applyBorder="1" applyAlignment="1">
      <alignment horizontal="center" vertical="top" wrapText="1"/>
    </xf>
    <xf numFmtId="0" fontId="1" fillId="0" borderId="10" xfId="0" applyFont="1" applyBorder="1" applyAlignment="1">
      <alignment horizontal="left" vertical="top"/>
    </xf>
    <xf numFmtId="0" fontId="1" fillId="0" borderId="10" xfId="0" applyFont="1" applyBorder="1" applyAlignment="1">
      <alignment horizontal="left" wrapText="1"/>
    </xf>
    <xf numFmtId="0" fontId="8" fillId="0" borderId="10" xfId="1" applyFont="1" applyFill="1" applyBorder="1" applyAlignment="1">
      <alignment horizontal="center" vertical="center" wrapText="1"/>
    </xf>
    <xf numFmtId="0" fontId="2" fillId="0" borderId="2" xfId="0" applyFont="1" applyBorder="1" applyAlignment="1">
      <alignment vertical="top" wrapText="1"/>
    </xf>
    <xf numFmtId="0" fontId="1" fillId="0" borderId="1" xfId="0" applyFont="1" applyBorder="1" applyAlignment="1">
      <alignment horizontal="left" wrapText="1"/>
    </xf>
    <xf numFmtId="0" fontId="1" fillId="0" borderId="2" xfId="0" applyFont="1" applyBorder="1" applyAlignment="1">
      <alignment horizontal="left" wrapText="1"/>
    </xf>
    <xf numFmtId="0" fontId="1" fillId="0" borderId="3" xfId="0" applyFont="1" applyBorder="1" applyAlignment="1">
      <alignment horizontal="left" wrapText="1"/>
    </xf>
    <xf numFmtId="0" fontId="3" fillId="0" borderId="10" xfId="1" applyFill="1" applyBorder="1" applyAlignment="1">
      <alignment horizontal="center" vertical="center" wrapText="1"/>
    </xf>
    <xf numFmtId="0" fontId="8" fillId="0" borderId="21" xfId="1" applyFont="1" applyFill="1" applyBorder="1" applyAlignment="1">
      <alignment horizontal="center" vertical="center" wrapText="1"/>
    </xf>
    <xf numFmtId="0" fontId="8" fillId="0" borderId="22" xfId="1" applyFont="1" applyFill="1" applyBorder="1" applyAlignment="1">
      <alignment horizontal="center" vertical="center" wrapText="1"/>
    </xf>
    <xf numFmtId="0" fontId="8" fillId="0" borderId="9" xfId="1" applyFont="1" applyFill="1" applyBorder="1" applyAlignment="1">
      <alignment horizontal="center" vertical="center" wrapText="1"/>
    </xf>
    <xf numFmtId="0" fontId="2" fillId="0" borderId="2" xfId="0" applyFont="1" applyBorder="1" applyAlignment="1">
      <alignment horizontal="left" vertical="top" wrapText="1"/>
    </xf>
    <xf numFmtId="0" fontId="2" fillId="0" borderId="3" xfId="0" applyFont="1" applyBorder="1" applyAlignment="1">
      <alignment horizontal="left" vertical="top"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3" fillId="0" borderId="21" xfId="1" applyFill="1" applyBorder="1" applyAlignment="1">
      <alignment horizontal="center" vertical="center" wrapText="1"/>
    </xf>
    <xf numFmtId="0" fontId="3" fillId="0" borderId="22" xfId="1" applyFill="1" applyBorder="1" applyAlignment="1">
      <alignment horizontal="center" vertical="center" wrapText="1"/>
    </xf>
    <xf numFmtId="0" fontId="1" fillId="0" borderId="1" xfId="0" applyFont="1" applyBorder="1" applyAlignment="1">
      <alignment horizontal="left" vertical="center" wrapText="1"/>
    </xf>
    <xf numFmtId="0" fontId="1" fillId="0" borderId="2" xfId="0" applyFont="1" applyBorder="1" applyAlignment="1">
      <alignment horizontal="left" vertical="center" wrapText="1"/>
    </xf>
    <xf numFmtId="0" fontId="1" fillId="0" borderId="3" xfId="0" applyFont="1" applyBorder="1" applyAlignment="1">
      <alignment horizontal="left" vertical="center" wrapText="1"/>
    </xf>
    <xf numFmtId="0" fontId="9" fillId="0" borderId="2" xfId="0" applyFont="1" applyBorder="1" applyAlignment="1">
      <alignment horizontal="left" vertical="justify" wrapText="1"/>
    </xf>
    <xf numFmtId="0" fontId="9" fillId="0" borderId="3" xfId="0" applyFont="1" applyBorder="1" applyAlignment="1">
      <alignment horizontal="left" vertical="justify" wrapText="1"/>
    </xf>
    <xf numFmtId="0" fontId="2" fillId="0" borderId="21" xfId="0" applyFont="1" applyBorder="1" applyAlignment="1">
      <alignment vertical="top" wrapText="1"/>
    </xf>
    <xf numFmtId="0" fontId="10" fillId="3" borderId="6" xfId="0" applyFont="1" applyFill="1" applyBorder="1" applyAlignment="1">
      <alignment horizontal="center" vertical="center"/>
    </xf>
    <xf numFmtId="0" fontId="10" fillId="3" borderId="7" xfId="0" applyFont="1" applyFill="1" applyBorder="1" applyAlignment="1">
      <alignment horizontal="center" vertical="center"/>
    </xf>
    <xf numFmtId="0" fontId="10" fillId="3" borderId="8" xfId="0" applyFont="1" applyFill="1" applyBorder="1" applyAlignment="1">
      <alignment horizontal="center" vertical="center"/>
    </xf>
    <xf numFmtId="0" fontId="1" fillId="0" borderId="4" xfId="0" applyFont="1" applyBorder="1" applyAlignment="1">
      <alignment horizontal="left" vertical="center" wrapText="1"/>
    </xf>
    <xf numFmtId="0" fontId="1" fillId="0" borderId="0" xfId="0" applyFont="1" applyAlignment="1">
      <alignment horizontal="left" vertical="center" wrapText="1"/>
    </xf>
    <xf numFmtId="0" fontId="1" fillId="0" borderId="5" xfId="0" applyFont="1" applyBorder="1" applyAlignment="1">
      <alignment horizontal="left" vertical="center" wrapText="1"/>
    </xf>
    <xf numFmtId="0" fontId="0" fillId="0" borderId="0" xfId="0" applyAlignment="1">
      <alignment horizontal="left" vertical="center" wrapText="1"/>
    </xf>
    <xf numFmtId="0" fontId="0" fillId="0" borderId="5" xfId="0" applyBorder="1" applyAlignment="1">
      <alignment horizontal="left" vertical="center" wrapText="1"/>
    </xf>
    <xf numFmtId="0" fontId="1" fillId="0" borderId="6" xfId="0" applyFont="1"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2" fillId="0" borderId="0" xfId="0" applyFont="1" applyAlignment="1">
      <alignment horizontal="left" vertical="top" wrapText="1"/>
    </xf>
    <xf numFmtId="0" fontId="2" fillId="0" borderId="0" xfId="0" applyFont="1" applyAlignment="1">
      <alignment horizontal="center" vertical="center"/>
    </xf>
    <xf numFmtId="0" fontId="18" fillId="0" borderId="1" xfId="0" applyFont="1" applyBorder="1" applyAlignment="1">
      <alignment horizontal="left" vertical="center" wrapText="1"/>
    </xf>
    <xf numFmtId="0" fontId="1" fillId="0" borderId="0" xfId="0" applyFont="1" applyAlignment="1">
      <alignment horizontal="left" vertical="top" wrapText="1"/>
    </xf>
    <xf numFmtId="0" fontId="1" fillId="0" borderId="4" xfId="0" applyFont="1" applyBorder="1" applyAlignment="1">
      <alignment horizontal="left" wrapText="1"/>
    </xf>
    <xf numFmtId="0" fontId="1" fillId="0" borderId="0" xfId="0" applyFont="1" applyAlignment="1">
      <alignment horizontal="left" wrapText="1"/>
    </xf>
    <xf numFmtId="0" fontId="1" fillId="0" borderId="5" xfId="0" applyFont="1" applyBorder="1" applyAlignment="1">
      <alignment horizontal="left" wrapText="1"/>
    </xf>
    <xf numFmtId="0" fontId="1" fillId="0" borderId="4" xfId="0" applyFont="1" applyBorder="1" applyAlignment="1">
      <alignment horizontal="left" vertical="top" wrapText="1"/>
    </xf>
    <xf numFmtId="0" fontId="1" fillId="0" borderId="5" xfId="0" applyFont="1" applyBorder="1" applyAlignment="1">
      <alignment horizontal="left" vertical="top" wrapText="1"/>
    </xf>
    <xf numFmtId="0" fontId="9" fillId="9" borderId="7" xfId="0" applyFont="1" applyFill="1" applyBorder="1" applyAlignment="1" applyProtection="1">
      <alignment horizontal="center"/>
      <protection hidden="1"/>
    </xf>
    <xf numFmtId="0" fontId="9" fillId="9" borderId="29" xfId="0" applyFont="1" applyFill="1" applyBorder="1" applyAlignment="1" applyProtection="1">
      <alignment horizontal="center"/>
      <protection hidden="1"/>
    </xf>
    <xf numFmtId="0" fontId="2" fillId="8" borderId="28" xfId="0" applyFont="1" applyFill="1" applyBorder="1" applyAlignment="1" applyProtection="1">
      <alignment horizontal="center"/>
      <protection hidden="1"/>
    </xf>
    <xf numFmtId="0" fontId="2" fillId="8" borderId="7" xfId="0" applyFont="1" applyFill="1" applyBorder="1" applyAlignment="1" applyProtection="1">
      <alignment horizontal="center"/>
      <protection hidden="1"/>
    </xf>
    <xf numFmtId="0" fontId="2" fillId="10" borderId="7" xfId="0" applyFont="1" applyFill="1" applyBorder="1" applyAlignment="1" applyProtection="1">
      <alignment horizontal="center"/>
      <protection hidden="1"/>
    </xf>
    <xf numFmtId="0" fontId="9" fillId="10" borderId="0" xfId="0" applyFont="1" applyFill="1" applyAlignment="1" applyProtection="1">
      <alignment horizontal="center"/>
      <protection hidden="1"/>
    </xf>
    <xf numFmtId="0" fontId="9" fillId="6" borderId="28" xfId="0" applyFont="1" applyFill="1" applyBorder="1" applyAlignment="1" applyProtection="1">
      <alignment horizontal="center" vertical="center"/>
      <protection hidden="1"/>
    </xf>
    <xf numFmtId="0" fontId="9" fillId="6" borderId="7" xfId="0" applyFont="1" applyFill="1" applyBorder="1" applyAlignment="1" applyProtection="1">
      <alignment horizontal="center" vertical="center"/>
      <protection hidden="1"/>
    </xf>
    <xf numFmtId="2" fontId="9" fillId="9" borderId="7" xfId="0" applyNumberFormat="1" applyFont="1" applyFill="1" applyBorder="1" applyAlignment="1" applyProtection="1">
      <alignment horizontal="center" vertical="center"/>
      <protection hidden="1"/>
    </xf>
    <xf numFmtId="2" fontId="9" fillId="9" borderId="29" xfId="0" applyNumberFormat="1" applyFont="1" applyFill="1" applyBorder="1" applyAlignment="1" applyProtection="1">
      <alignment horizontal="center" vertical="center"/>
      <protection hidden="1"/>
    </xf>
    <xf numFmtId="0" fontId="21" fillId="9" borderId="7" xfId="0" applyFont="1" applyFill="1" applyBorder="1" applyAlignment="1" applyProtection="1">
      <alignment horizontal="center" vertical="center"/>
      <protection hidden="1"/>
    </xf>
    <xf numFmtId="0" fontId="21" fillId="6" borderId="28" xfId="0" applyFont="1" applyFill="1" applyBorder="1" applyAlignment="1" applyProtection="1">
      <alignment horizontal="center" vertical="center"/>
      <protection hidden="1"/>
    </xf>
    <xf numFmtId="0" fontId="21" fillId="6" borderId="7" xfId="0" applyFont="1" applyFill="1" applyBorder="1" applyAlignment="1" applyProtection="1">
      <alignment horizontal="center" vertical="center"/>
      <protection hidden="1"/>
    </xf>
    <xf numFmtId="0" fontId="21" fillId="6" borderId="6" xfId="0" applyFont="1" applyFill="1" applyBorder="1" applyAlignment="1" applyProtection="1">
      <alignment horizontal="center"/>
      <protection hidden="1"/>
    </xf>
    <xf numFmtId="0" fontId="21" fillId="6" borderId="7" xfId="0" applyFont="1" applyFill="1" applyBorder="1" applyAlignment="1" applyProtection="1">
      <alignment horizontal="center"/>
      <protection hidden="1"/>
    </xf>
    <xf numFmtId="0" fontId="21" fillId="9" borderId="7" xfId="0" applyFont="1" applyFill="1" applyBorder="1" applyAlignment="1" applyProtection="1">
      <alignment horizontal="center"/>
      <protection hidden="1"/>
    </xf>
    <xf numFmtId="0" fontId="21" fillId="9" borderId="29" xfId="0" applyFont="1" applyFill="1" applyBorder="1" applyAlignment="1" applyProtection="1">
      <alignment horizontal="center"/>
      <protection hidden="1"/>
    </xf>
    <xf numFmtId="0" fontId="21" fillId="9" borderId="29" xfId="0" applyFont="1" applyFill="1" applyBorder="1" applyAlignment="1" applyProtection="1">
      <alignment horizontal="center" vertical="center"/>
      <protection hidden="1"/>
    </xf>
    <xf numFmtId="0" fontId="21" fillId="6" borderId="6" xfId="0" applyFont="1" applyFill="1" applyBorder="1" applyAlignment="1" applyProtection="1">
      <alignment horizontal="center" vertical="center"/>
      <protection hidden="1"/>
    </xf>
  </cellXfs>
  <cellStyles count="2">
    <cellStyle name="Hyperlink" xfId="1" builtinId="8"/>
    <cellStyle name="Normal" xfId="0" builtinId="0"/>
  </cellStyles>
  <dxfs count="0"/>
  <tableStyles count="1" defaultTableStyle="TableStyleMedium2" defaultPivotStyle="PivotStyleLight16">
    <tableStyle name="Invisible" pivot="0" table="0" count="0" xr9:uid="{A7B9970C-7D03-4A55-9A5B-E73045050FB3}"/>
  </tableStyles>
  <colors>
    <mruColors>
      <color rgb="FF93A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37" Type="http://schemas.openxmlformats.org/officeDocument/2006/relationships/sheetMetadata" Target="metadata.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2.xml"/><Relationship Id="rId38"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xdr:col>
      <xdr:colOff>54951</xdr:colOff>
      <xdr:row>397</xdr:row>
      <xdr:rowOff>112896</xdr:rowOff>
    </xdr:from>
    <xdr:to>
      <xdr:col>12</xdr:col>
      <xdr:colOff>0</xdr:colOff>
      <xdr:row>404</xdr:row>
      <xdr:rowOff>0</xdr:rowOff>
    </xdr:to>
    <xdr:pic>
      <xdr:nvPicPr>
        <xdr:cNvPr id="2" name="Picture 1">
          <a:extLst>
            <a:ext uri="{FF2B5EF4-FFF2-40B4-BE49-F238E27FC236}">
              <a16:creationId xmlns:a16="http://schemas.microsoft.com/office/drawing/2014/main" id="{1C6D5762-820D-4B80-9E20-A4467ECABB5A}"/>
            </a:ext>
          </a:extLst>
        </xdr:cNvPr>
        <xdr:cNvPicPr>
          <a:picLocks noChangeAspect="1"/>
        </xdr:cNvPicPr>
      </xdr:nvPicPr>
      <xdr:blipFill>
        <a:blip xmlns:r="http://schemas.openxmlformats.org/officeDocument/2006/relationships" r:embed="rId1" cstate="print"/>
        <a:stretch>
          <a:fillRect/>
        </a:stretch>
      </xdr:blipFill>
      <xdr:spPr>
        <a:xfrm>
          <a:off x="4436451" y="86971371"/>
          <a:ext cx="7593624" cy="163017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fosystechnologies-my.sharepoint.com/personal/preeti_singh33_ad_infosys_com/Documents/CR-23892/2-TFD/3-%20Subs%20Updated%20TFD/A2/Final/Final-Wireframes/Prepared/GSTR1/Offline/2GSTR1_Excel_Workbook_Template_V2.0.xlsx?D77FD466" TargetMode="External"/><Relationship Id="rId1" Type="http://schemas.openxmlformats.org/officeDocument/2006/relationships/externalLinkPath" Target="file:///\\D77FD466\2GSTR1_Excel_Workbook_Template_V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fosystechnologies-my.sharepoint.com/Users/inumula.pavani/Downloads/gst_offline_tool/GSTR2_Excel_Workbook_TemplateNew_V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elp Instruction"/>
      <sheetName val="b2b,sez,de"/>
      <sheetName val="b2ba"/>
      <sheetName val="b2cl"/>
      <sheetName val="b2cla"/>
      <sheetName val="b2cs"/>
      <sheetName val="b2csa"/>
      <sheetName val="cdnr"/>
      <sheetName val="cdnra"/>
      <sheetName val="cdnur"/>
      <sheetName val="cdnura"/>
      <sheetName val="exp"/>
      <sheetName val="expa"/>
      <sheetName val="at"/>
      <sheetName val="ata"/>
      <sheetName val="atadj"/>
      <sheetName val="atadja"/>
      <sheetName val="exemp"/>
      <sheetName val="hsn"/>
      <sheetName val="docs"/>
      <sheetName val="maste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2">
          <cell r="A2" t="str">
            <v>BAG-BAGS</v>
          </cell>
          <cell r="B2" t="str">
            <v>WOPAY</v>
          </cell>
          <cell r="C2" t="str">
            <v>N</v>
          </cell>
          <cell r="D2" t="str">
            <v>C</v>
          </cell>
          <cell r="E2" t="str">
            <v>OE</v>
          </cell>
          <cell r="F2">
            <v>0</v>
          </cell>
          <cell r="G2" t="str">
            <v>01-Jammu &amp; Kashmir</v>
          </cell>
          <cell r="H2" t="str">
            <v>Regular B2B</v>
          </cell>
          <cell r="I2" t="str">
            <v>Invoices for outward supply</v>
          </cell>
          <cell r="J2" t="str">
            <v>B2CL</v>
          </cell>
          <cell r="L2" t="str">
            <v>JANUARY</v>
          </cell>
        </row>
        <row r="3">
          <cell r="A3" t="str">
            <v>BAL-BALE</v>
          </cell>
          <cell r="B3" t="str">
            <v>WPAY</v>
          </cell>
          <cell r="C3" t="str">
            <v>Y</v>
          </cell>
          <cell r="D3" t="str">
            <v>D</v>
          </cell>
          <cell r="E3" t="str">
            <v>E</v>
          </cell>
          <cell r="F3">
            <v>0.1</v>
          </cell>
          <cell r="G3" t="str">
            <v>02-Himachal Pradesh</v>
          </cell>
          <cell r="H3" t="str">
            <v>SEZ supplies with payment</v>
          </cell>
          <cell r="I3" t="str">
            <v>Invoices for inward supply from unregistered person</v>
          </cell>
          <cell r="J3" t="str">
            <v>EXPWP</v>
          </cell>
          <cell r="L3" t="str">
            <v>FEBRUARY</v>
          </cell>
          <cell r="N3" t="str">
            <v>65.00</v>
          </cell>
        </row>
        <row r="4">
          <cell r="A4" t="str">
            <v>BDL-BUNDLES</v>
          </cell>
          <cell r="F4">
            <v>0.25</v>
          </cell>
          <cell r="G4" t="str">
            <v>03-Punjab</v>
          </cell>
          <cell r="H4" t="str">
            <v>SEZ supplies without payment</v>
          </cell>
          <cell r="I4" t="str">
            <v>Revised Invoice</v>
          </cell>
          <cell r="J4" t="str">
            <v>EXPWOP</v>
          </cell>
          <cell r="L4" t="str">
            <v>MARCH</v>
          </cell>
        </row>
        <row r="5">
          <cell r="A5" t="str">
            <v>BKL-BUCKLES</v>
          </cell>
          <cell r="F5">
            <v>1</v>
          </cell>
          <cell r="G5" t="str">
            <v>04-Chandigarh</v>
          </cell>
          <cell r="H5" t="str">
            <v>Deemed Exp</v>
          </cell>
          <cell r="I5" t="str">
            <v>Debit Note</v>
          </cell>
          <cell r="L5" t="str">
            <v>APRIL</v>
          </cell>
        </row>
        <row r="6">
          <cell r="A6" t="str">
            <v>BOU-BILLION OF UNITS</v>
          </cell>
          <cell r="F6">
            <v>1.5</v>
          </cell>
          <cell r="G6" t="str">
            <v>05-Uttarakhand</v>
          </cell>
          <cell r="H6" t="str">
            <v>Intra-State supplies attracting IGST</v>
          </cell>
          <cell r="I6" t="str">
            <v>Credit Note</v>
          </cell>
          <cell r="L6" t="str">
            <v>MAY</v>
          </cell>
        </row>
        <row r="7">
          <cell r="A7" t="str">
            <v>BOX-BOX</v>
          </cell>
          <cell r="F7">
            <v>3</v>
          </cell>
          <cell r="G7" t="str">
            <v>06-Haryana</v>
          </cell>
          <cell r="I7" t="str">
            <v>Receipt Voucher</v>
          </cell>
          <cell r="L7" t="str">
            <v>JUNE</v>
          </cell>
        </row>
        <row r="8">
          <cell r="A8" t="str">
            <v>BTL-BOTTLES</v>
          </cell>
          <cell r="F8">
            <v>5</v>
          </cell>
          <cell r="G8" t="str">
            <v>07-Delhi</v>
          </cell>
          <cell r="I8" t="str">
            <v>Payment Voucher</v>
          </cell>
          <cell r="L8" t="str">
            <v>JULY</v>
          </cell>
        </row>
        <row r="9">
          <cell r="A9" t="str">
            <v>BUN-BUNCHES</v>
          </cell>
          <cell r="F9">
            <v>6</v>
          </cell>
          <cell r="G9" t="str">
            <v>08-Rajasthan</v>
          </cell>
          <cell r="I9" t="str">
            <v>Refund Voucher</v>
          </cell>
          <cell r="L9" t="str">
            <v>AUGUST</v>
          </cell>
        </row>
        <row r="10">
          <cell r="A10" t="str">
            <v>CAN-CANS</v>
          </cell>
          <cell r="F10">
            <v>7.5</v>
          </cell>
          <cell r="G10" t="str">
            <v>09-Uttar Pradesh</v>
          </cell>
          <cell r="I10" t="str">
            <v>Delivery Challan for job work</v>
          </cell>
          <cell r="L10" t="str">
            <v>SEPTEMBER</v>
          </cell>
        </row>
        <row r="11">
          <cell r="A11" t="str">
            <v>CBM-CUBIC METERS</v>
          </cell>
          <cell r="F11">
            <v>12</v>
          </cell>
          <cell r="G11" t="str">
            <v>10-Bihar</v>
          </cell>
          <cell r="I11" t="str">
            <v>Delivery Challan for supply on approval</v>
          </cell>
          <cell r="L11" t="str">
            <v>OCTOBER</v>
          </cell>
        </row>
        <row r="12">
          <cell r="A12" t="str">
            <v>CCM-CUBIC CENTIMETERS</v>
          </cell>
          <cell r="F12">
            <v>18</v>
          </cell>
          <cell r="G12" t="str">
            <v>11-Sikkim</v>
          </cell>
          <cell r="I12" t="str">
            <v>Delivery Challan in case of liquid gas</v>
          </cell>
          <cell r="L12" t="str">
            <v>NOVEMBER</v>
          </cell>
        </row>
        <row r="13">
          <cell r="A13" t="str">
            <v>CMS-CENTIMETERS</v>
          </cell>
          <cell r="F13">
            <v>28</v>
          </cell>
          <cell r="G13" t="str">
            <v>12-Arunachal Pradesh</v>
          </cell>
          <cell r="I13" t="str">
            <v>Delivery Challan in case other than by way of supply (excluding at S no. 9 to 11)</v>
          </cell>
          <cell r="L13" t="str">
            <v>DECEMBER</v>
          </cell>
        </row>
        <row r="14">
          <cell r="A14" t="str">
            <v>CTN-CARTONS</v>
          </cell>
          <cell r="G14" t="str">
            <v>13-Nagaland</v>
          </cell>
        </row>
        <row r="15">
          <cell r="A15" t="str">
            <v>DOZ-DOZENS</v>
          </cell>
          <cell r="G15" t="str">
            <v>14-Manipur</v>
          </cell>
        </row>
        <row r="16">
          <cell r="A16" t="str">
            <v>DRM-DRUMS</v>
          </cell>
          <cell r="G16" t="str">
            <v>15-Mizoram</v>
          </cell>
        </row>
        <row r="17">
          <cell r="A17" t="str">
            <v>GGK-GREAT GROSS</v>
          </cell>
          <cell r="G17" t="str">
            <v>16-Tripura</v>
          </cell>
        </row>
        <row r="18">
          <cell r="A18" t="str">
            <v>GMS-GRAMMES</v>
          </cell>
          <cell r="G18" t="str">
            <v>17-Meghalaya</v>
          </cell>
        </row>
        <row r="19">
          <cell r="A19" t="str">
            <v>GRS-GROSS</v>
          </cell>
          <cell r="G19" t="str">
            <v>18-Assam</v>
          </cell>
        </row>
        <row r="20">
          <cell r="A20" t="str">
            <v>GYD-GROSS YARDS</v>
          </cell>
          <cell r="G20" t="str">
            <v>19-West Bengal</v>
          </cell>
        </row>
        <row r="21">
          <cell r="A21" t="str">
            <v>KGS-KILOGRAMS</v>
          </cell>
          <cell r="G21" t="str">
            <v>20-Jharkhand</v>
          </cell>
        </row>
        <row r="22">
          <cell r="A22" t="str">
            <v>KLR-KILOLITRE</v>
          </cell>
          <cell r="G22" t="str">
            <v>21-Odisha</v>
          </cell>
        </row>
        <row r="23">
          <cell r="A23" t="str">
            <v>KME-KILOMETRE</v>
          </cell>
          <cell r="G23" t="str">
            <v>22-Chhattisgarh</v>
          </cell>
        </row>
        <row r="24">
          <cell r="A24" t="str">
            <v>LTR-LITRES</v>
          </cell>
          <cell r="G24" t="str">
            <v>23-Madhya Pradesh</v>
          </cell>
        </row>
        <row r="25">
          <cell r="A25" t="str">
            <v>MLT-MILILITRE</v>
          </cell>
          <cell r="G25" t="str">
            <v>24-Gujarat</v>
          </cell>
        </row>
        <row r="26">
          <cell r="A26" t="str">
            <v>MTR-METERS</v>
          </cell>
          <cell r="G26" t="str">
            <v>25-Daman &amp; Diu</v>
          </cell>
        </row>
        <row r="27">
          <cell r="A27" t="str">
            <v>MTS-METRIC TON</v>
          </cell>
          <cell r="G27" t="str">
            <v>26-Dadra &amp; Nagar Haveli &amp; Daman &amp; Diu</v>
          </cell>
        </row>
        <row r="28">
          <cell r="A28" t="str">
            <v>NOS-NUMBERS</v>
          </cell>
          <cell r="G28" t="str">
            <v>27-Maharashtra</v>
          </cell>
        </row>
        <row r="29">
          <cell r="A29" t="str">
            <v>PAC-PACKS</v>
          </cell>
          <cell r="G29" t="str">
            <v>29-Karnataka</v>
          </cell>
        </row>
        <row r="30">
          <cell r="A30" t="str">
            <v>PCS-PIECES</v>
          </cell>
          <cell r="G30" t="str">
            <v>30-Goa</v>
          </cell>
        </row>
        <row r="31">
          <cell r="A31" t="str">
            <v>PRS-PAIRS</v>
          </cell>
          <cell r="G31" t="str">
            <v>31-Lakshdweep</v>
          </cell>
        </row>
        <row r="32">
          <cell r="A32" t="str">
            <v>QTL-QUINTAL</v>
          </cell>
          <cell r="G32" t="str">
            <v>32-Kerala</v>
          </cell>
        </row>
        <row r="33">
          <cell r="A33" t="str">
            <v>ROL-ROLLS</v>
          </cell>
          <cell r="G33" t="str">
            <v>33-Tamil Nadu</v>
          </cell>
        </row>
        <row r="34">
          <cell r="A34" t="str">
            <v>SET-SETS</v>
          </cell>
          <cell r="G34" t="str">
            <v>34-Puducherry</v>
          </cell>
        </row>
        <row r="35">
          <cell r="A35" t="str">
            <v>SQF-SQUARE FEET</v>
          </cell>
          <cell r="G35" t="str">
            <v>35-Andaman &amp; Nicobar Islands</v>
          </cell>
        </row>
        <row r="36">
          <cell r="A36" t="str">
            <v>SQM-SQUARE METERS</v>
          </cell>
          <cell r="G36" t="str">
            <v>36-Telangana</v>
          </cell>
        </row>
        <row r="37">
          <cell r="A37" t="str">
            <v>SQY-SQUARE YARDS</v>
          </cell>
          <cell r="G37" t="str">
            <v>37-Andhra Pradesh</v>
          </cell>
        </row>
        <row r="38">
          <cell r="A38" t="str">
            <v>TBS-TABLETS</v>
          </cell>
          <cell r="G38" t="str">
            <v>38-Ladakh</v>
          </cell>
        </row>
        <row r="39">
          <cell r="A39" t="str">
            <v>TGM-TEN GROSS</v>
          </cell>
          <cell r="G39" t="str">
            <v>97-Other Territory</v>
          </cell>
        </row>
        <row r="40">
          <cell r="A40" t="str">
            <v>THD-THOUSANDS</v>
          </cell>
        </row>
        <row r="41">
          <cell r="A41" t="str">
            <v>TON-TONNES</v>
          </cell>
        </row>
        <row r="42">
          <cell r="A42" t="str">
            <v>TUB-TUBES</v>
          </cell>
        </row>
        <row r="43">
          <cell r="A43" t="str">
            <v>UGS-US GALLONS</v>
          </cell>
        </row>
        <row r="44">
          <cell r="A44" t="str">
            <v>UNT-UNITS</v>
          </cell>
        </row>
        <row r="45">
          <cell r="A45" t="str">
            <v>YDS-YARDS</v>
          </cell>
        </row>
        <row r="46">
          <cell r="A46" t="str">
            <v>OTH-OTHERS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elp Instructions"/>
      <sheetName val="b2b"/>
      <sheetName val="b2bur"/>
      <sheetName val="imps"/>
      <sheetName val="impg"/>
      <sheetName val="cdnr"/>
      <sheetName val="cdnur"/>
      <sheetName val="at"/>
      <sheetName val="atadj"/>
      <sheetName val="exemp"/>
      <sheetName val="itcr"/>
      <sheetName val="hsnsum"/>
      <sheetName val="master"/>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J2" t="str">
            <v>Inter State</v>
          </cell>
        </row>
        <row r="3">
          <cell r="J3" t="str">
            <v>Intra State</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F9B7E9-E43C-4B8F-B4F3-96A83619262E}">
  <dimension ref="B1:XFC468"/>
  <sheetViews>
    <sheetView showGridLines="0" showRowColHeaders="0" tabSelected="1" showRuler="0" view="pageLayout" topLeftCell="A8" zoomScale="82" zoomScaleNormal="80" zoomScalePageLayoutView="82" workbookViewId="0">
      <selection activeCell="B10" sqref="B10:K10"/>
    </sheetView>
  </sheetViews>
  <sheetFormatPr defaultColWidth="0" defaultRowHeight="15" customHeight="1" zeroHeight="1"/>
  <cols>
    <col min="1" max="1" width="3.1796875" style="1" customWidth="1"/>
    <col min="2" max="2" width="17.453125" style="1" customWidth="1"/>
    <col min="3" max="3" width="40.54296875" style="1" customWidth="1"/>
    <col min="4" max="4" width="40.1796875" style="1" customWidth="1"/>
    <col min="5" max="5" width="9.81640625" style="1" customWidth="1"/>
    <col min="6" max="6" width="10.7265625" style="1" customWidth="1"/>
    <col min="7" max="7" width="4.453125" style="1" customWidth="1"/>
    <col min="8" max="8" width="10.1796875" style="1" customWidth="1"/>
    <col min="9" max="9" width="13" style="1" customWidth="1"/>
    <col min="10" max="10" width="11" style="1" customWidth="1"/>
    <col min="11" max="11" width="3.26953125" style="1" customWidth="1"/>
    <col min="12" max="12" width="4.1796875" style="1" customWidth="1"/>
    <col min="13" max="16384" width="0" style="1" hidden="1"/>
  </cols>
  <sheetData>
    <row r="1" spans="2:11" ht="30.65" customHeight="1">
      <c r="B1" s="311" t="s">
        <v>0</v>
      </c>
      <c r="C1" s="311"/>
      <c r="D1" s="311"/>
      <c r="E1" s="311"/>
      <c r="F1" s="311"/>
      <c r="G1" s="311"/>
      <c r="H1" s="311"/>
      <c r="I1" s="311"/>
      <c r="J1" s="311"/>
      <c r="K1" s="311"/>
    </row>
    <row r="2" spans="2:11" ht="14">
      <c r="B2" s="3" t="s">
        <v>1</v>
      </c>
      <c r="C2" s="4"/>
      <c r="D2" s="4"/>
      <c r="E2" s="4"/>
      <c r="F2" s="4"/>
      <c r="G2" s="4"/>
      <c r="H2" s="4"/>
      <c r="I2" s="4"/>
      <c r="J2" s="4"/>
      <c r="K2" s="4"/>
    </row>
    <row r="3" spans="2:11" ht="255" customHeight="1">
      <c r="B3" s="312" t="s">
        <v>2</v>
      </c>
      <c r="C3" s="294"/>
      <c r="D3" s="294"/>
      <c r="E3" s="294"/>
      <c r="F3" s="294"/>
      <c r="G3" s="294"/>
      <c r="H3" s="294"/>
      <c r="I3" s="294"/>
      <c r="J3" s="294"/>
      <c r="K3" s="295"/>
    </row>
    <row r="4" spans="2:11" ht="14">
      <c r="B4" s="313"/>
      <c r="C4" s="313"/>
      <c r="D4" s="313"/>
    </row>
    <row r="5" spans="2:11" ht="14">
      <c r="B5" s="44" t="s">
        <v>3</v>
      </c>
      <c r="C5" s="45"/>
      <c r="D5" s="45"/>
      <c r="E5" s="45"/>
      <c r="F5" s="45"/>
      <c r="G5" s="45"/>
      <c r="H5" s="45"/>
      <c r="I5" s="45"/>
      <c r="J5" s="45"/>
      <c r="K5" s="46"/>
    </row>
    <row r="6" spans="2:11" ht="21" customHeight="1">
      <c r="B6" s="302" t="s">
        <v>4</v>
      </c>
      <c r="C6" s="303"/>
      <c r="D6" s="303"/>
      <c r="E6" s="303"/>
      <c r="F6" s="303"/>
      <c r="G6" s="303"/>
      <c r="H6" s="303"/>
      <c r="I6" s="303"/>
      <c r="J6" s="303"/>
      <c r="K6" s="304"/>
    </row>
    <row r="7" spans="2:11" ht="108" customHeight="1">
      <c r="B7" s="314" t="s">
        <v>815</v>
      </c>
      <c r="C7" s="315"/>
      <c r="D7" s="315"/>
      <c r="E7" s="315"/>
      <c r="F7" s="315"/>
      <c r="G7" s="315"/>
      <c r="H7" s="315"/>
      <c r="I7" s="315"/>
      <c r="J7" s="315"/>
      <c r="K7" s="316"/>
    </row>
    <row r="8" spans="2:11" ht="108" customHeight="1">
      <c r="B8" s="317" t="s">
        <v>816</v>
      </c>
      <c r="C8" s="313"/>
      <c r="D8" s="313"/>
      <c r="E8" s="313"/>
      <c r="F8" s="313"/>
      <c r="G8" s="313"/>
      <c r="H8" s="313"/>
      <c r="I8" s="313"/>
      <c r="J8" s="313"/>
      <c r="K8" s="318"/>
    </row>
    <row r="9" spans="2:11" ht="18.649999999999999" customHeight="1">
      <c r="B9" s="302" t="s">
        <v>5</v>
      </c>
      <c r="C9" s="303"/>
      <c r="D9" s="303"/>
      <c r="E9" s="303"/>
      <c r="F9" s="303"/>
      <c r="G9" s="303"/>
      <c r="H9" s="303"/>
      <c r="I9" s="303"/>
      <c r="J9" s="303"/>
      <c r="K9" s="304"/>
    </row>
    <row r="10" spans="2:11" ht="33" customHeight="1">
      <c r="B10" s="302" t="s">
        <v>6</v>
      </c>
      <c r="C10" s="303"/>
      <c r="D10" s="303"/>
      <c r="E10" s="303"/>
      <c r="F10" s="303"/>
      <c r="G10" s="303"/>
      <c r="H10" s="303"/>
      <c r="I10" s="303"/>
      <c r="J10" s="303"/>
      <c r="K10" s="304"/>
    </row>
    <row r="11" spans="2:11" ht="30.75" customHeight="1">
      <c r="B11" s="302" t="s">
        <v>7</v>
      </c>
      <c r="C11" s="303"/>
      <c r="D11" s="303"/>
      <c r="E11" s="303"/>
      <c r="F11" s="303"/>
      <c r="G11" s="303"/>
      <c r="H11" s="303"/>
      <c r="I11" s="303"/>
      <c r="J11" s="303"/>
      <c r="K11" s="304"/>
    </row>
    <row r="12" spans="2:11" ht="33.65" customHeight="1">
      <c r="B12" s="302" t="s">
        <v>8</v>
      </c>
      <c r="C12" s="303"/>
      <c r="D12" s="303"/>
      <c r="E12" s="303"/>
      <c r="F12" s="303"/>
      <c r="G12" s="303"/>
      <c r="H12" s="303"/>
      <c r="I12" s="303"/>
      <c r="J12" s="303"/>
      <c r="K12" s="304"/>
    </row>
    <row r="13" spans="2:11" ht="32.5" customHeight="1">
      <c r="B13" s="302" t="s">
        <v>9</v>
      </c>
      <c r="C13" s="305"/>
      <c r="D13" s="305"/>
      <c r="E13" s="305"/>
      <c r="F13" s="305"/>
      <c r="G13" s="305"/>
      <c r="H13" s="305"/>
      <c r="I13" s="305"/>
      <c r="J13" s="305"/>
      <c r="K13" s="306"/>
    </row>
    <row r="14" spans="2:11" ht="37.5" customHeight="1">
      <c r="B14" s="307" t="s">
        <v>10</v>
      </c>
      <c r="C14" s="308"/>
      <c r="D14" s="308"/>
      <c r="E14" s="308"/>
      <c r="F14" s="308"/>
      <c r="G14" s="308"/>
      <c r="H14" s="308"/>
      <c r="I14" s="308"/>
      <c r="J14" s="308"/>
      <c r="K14" s="309"/>
    </row>
    <row r="15" spans="2:11" ht="14"/>
    <row r="16" spans="2:11" ht="33" customHeight="1">
      <c r="B16" s="310" t="s">
        <v>11</v>
      </c>
      <c r="C16" s="310"/>
      <c r="D16" s="310"/>
      <c r="E16" s="310"/>
      <c r="F16" s="310"/>
      <c r="G16" s="310"/>
      <c r="H16" s="310"/>
      <c r="I16" s="310"/>
      <c r="J16" s="310"/>
      <c r="K16" s="310"/>
    </row>
    <row r="17" spans="2:11" ht="14">
      <c r="B17" s="8" t="s">
        <v>12</v>
      </c>
      <c r="C17" s="8" t="s">
        <v>13</v>
      </c>
      <c r="D17" s="49" t="s">
        <v>14</v>
      </c>
      <c r="E17" s="299" t="s">
        <v>15</v>
      </c>
      <c r="F17" s="300"/>
      <c r="G17" s="300"/>
      <c r="H17" s="300"/>
      <c r="I17" s="300"/>
      <c r="J17" s="300"/>
      <c r="K17" s="301"/>
    </row>
    <row r="18" spans="2:11" ht="19" customHeight="1">
      <c r="B18" s="283" t="s">
        <v>16</v>
      </c>
      <c r="C18" s="254" t="s">
        <v>17</v>
      </c>
      <c r="D18" s="267" t="s">
        <v>18</v>
      </c>
      <c r="E18" s="298"/>
      <c r="F18" s="298"/>
      <c r="G18" s="298"/>
      <c r="H18" s="298"/>
      <c r="I18" s="298"/>
      <c r="J18" s="298"/>
      <c r="K18" s="298"/>
    </row>
    <row r="19" spans="2:11" ht="32.15" customHeight="1">
      <c r="B19" s="283"/>
      <c r="C19" s="254"/>
      <c r="D19" s="155" t="s">
        <v>19</v>
      </c>
      <c r="E19" s="256" t="s">
        <v>20</v>
      </c>
      <c r="F19" s="276"/>
      <c r="G19" s="276"/>
      <c r="H19" s="276"/>
      <c r="I19" s="276"/>
      <c r="J19" s="276"/>
      <c r="K19" s="276"/>
    </row>
    <row r="20" spans="2:11" ht="21.65" customHeight="1">
      <c r="B20" s="283"/>
      <c r="C20" s="254"/>
      <c r="D20" s="155" t="s">
        <v>21</v>
      </c>
      <c r="E20" s="257" t="s">
        <v>22</v>
      </c>
      <c r="F20" s="258"/>
      <c r="G20" s="258"/>
      <c r="H20" s="258"/>
      <c r="I20" s="258"/>
      <c r="J20" s="258"/>
      <c r="K20" s="259"/>
    </row>
    <row r="21" spans="2:11" ht="63" customHeight="1">
      <c r="B21" s="283"/>
      <c r="C21" s="254"/>
      <c r="D21" s="155" t="s">
        <v>23</v>
      </c>
      <c r="E21" s="256" t="s">
        <v>24</v>
      </c>
      <c r="F21" s="256"/>
      <c r="G21" s="256"/>
      <c r="H21" s="256"/>
      <c r="I21" s="256"/>
      <c r="J21" s="256"/>
      <c r="K21" s="256"/>
    </row>
    <row r="22" spans="2:11" ht="24" customHeight="1">
      <c r="B22" s="283"/>
      <c r="C22" s="254"/>
      <c r="D22" s="155" t="s">
        <v>25</v>
      </c>
      <c r="E22" s="276" t="s">
        <v>26</v>
      </c>
      <c r="F22" s="276"/>
      <c r="G22" s="276"/>
      <c r="H22" s="276"/>
      <c r="I22" s="276"/>
      <c r="J22" s="276"/>
      <c r="K22" s="276"/>
    </row>
    <row r="23" spans="2:11" ht="29.15" customHeight="1">
      <c r="B23" s="283"/>
      <c r="C23" s="254"/>
      <c r="D23" s="155" t="s">
        <v>27</v>
      </c>
      <c r="E23" s="256" t="s">
        <v>28</v>
      </c>
      <c r="F23" s="256"/>
      <c r="G23" s="256"/>
      <c r="H23" s="256"/>
      <c r="I23" s="256"/>
      <c r="J23" s="256"/>
      <c r="K23" s="256"/>
    </row>
    <row r="24" spans="2:11" ht="24.75" customHeight="1">
      <c r="B24" s="283"/>
      <c r="C24" s="254"/>
      <c r="D24" s="155" t="s">
        <v>29</v>
      </c>
      <c r="E24" s="276" t="s">
        <v>30</v>
      </c>
      <c r="F24" s="276"/>
      <c r="G24" s="276"/>
      <c r="H24" s="276"/>
      <c r="I24" s="276"/>
      <c r="J24" s="276"/>
      <c r="K24" s="276"/>
    </row>
    <row r="25" spans="2:11" ht="24.75" customHeight="1">
      <c r="B25" s="283"/>
      <c r="C25" s="254"/>
      <c r="D25" s="155" t="s">
        <v>31</v>
      </c>
      <c r="E25" s="273" t="s">
        <v>32</v>
      </c>
      <c r="F25" s="274"/>
      <c r="G25" s="274"/>
      <c r="H25" s="274"/>
      <c r="I25" s="274"/>
      <c r="J25" s="274"/>
      <c r="K25" s="275"/>
    </row>
    <row r="26" spans="2:11" ht="30.75" customHeight="1">
      <c r="B26" s="283"/>
      <c r="C26" s="254"/>
      <c r="D26" s="155" t="s">
        <v>33</v>
      </c>
      <c r="E26" s="256" t="s">
        <v>34</v>
      </c>
      <c r="F26" s="256"/>
      <c r="G26" s="256"/>
      <c r="H26" s="256"/>
      <c r="I26" s="256"/>
      <c r="J26" s="256"/>
      <c r="K26" s="256"/>
    </row>
    <row r="27" spans="2:11" ht="33" customHeight="1">
      <c r="B27" s="283"/>
      <c r="C27" s="254"/>
      <c r="D27" s="155" t="s">
        <v>35</v>
      </c>
      <c r="E27" s="256" t="s">
        <v>36</v>
      </c>
      <c r="F27" s="256"/>
      <c r="G27" s="256"/>
      <c r="H27" s="256"/>
      <c r="I27" s="256"/>
      <c r="J27" s="256"/>
      <c r="K27" s="256"/>
    </row>
    <row r="28" spans="2:11" ht="30" customHeight="1">
      <c r="B28" s="283"/>
      <c r="C28" s="254"/>
      <c r="D28" s="155" t="s">
        <v>37</v>
      </c>
      <c r="E28" s="256" t="s">
        <v>38</v>
      </c>
      <c r="F28" s="256"/>
      <c r="G28" s="256"/>
      <c r="H28" s="256"/>
      <c r="I28" s="256"/>
      <c r="J28" s="256"/>
      <c r="K28" s="256"/>
    </row>
    <row r="29" spans="2:11" ht="30" customHeight="1">
      <c r="B29" s="283"/>
      <c r="C29" s="254"/>
      <c r="D29" s="155" t="s">
        <v>39</v>
      </c>
      <c r="E29" s="256" t="s">
        <v>40</v>
      </c>
      <c r="F29" s="256"/>
      <c r="G29" s="256"/>
      <c r="H29" s="256"/>
      <c r="I29" s="256"/>
      <c r="J29" s="256"/>
      <c r="K29" s="256"/>
    </row>
    <row r="30" spans="2:11" ht="48" customHeight="1">
      <c r="B30" s="283"/>
      <c r="C30" s="254"/>
      <c r="D30" s="155" t="s">
        <v>41</v>
      </c>
      <c r="E30" s="256" t="s">
        <v>42</v>
      </c>
      <c r="F30" s="256"/>
      <c r="G30" s="256"/>
      <c r="H30" s="256"/>
      <c r="I30" s="256"/>
      <c r="J30" s="256"/>
      <c r="K30" s="256"/>
    </row>
    <row r="31" spans="2:11" ht="14">
      <c r="B31" s="283"/>
      <c r="C31" s="254"/>
      <c r="D31" s="155" t="s">
        <v>43</v>
      </c>
      <c r="E31" s="276" t="s">
        <v>44</v>
      </c>
      <c r="F31" s="276"/>
      <c r="G31" s="276"/>
      <c r="H31" s="276"/>
      <c r="I31" s="276"/>
      <c r="J31" s="276"/>
      <c r="K31" s="276"/>
    </row>
    <row r="32" spans="2:11" ht="42.75" customHeight="1">
      <c r="B32" s="283" t="s">
        <v>45</v>
      </c>
      <c r="C32" s="254" t="s">
        <v>46</v>
      </c>
      <c r="D32" s="267" t="s">
        <v>47</v>
      </c>
      <c r="E32" s="298"/>
      <c r="F32" s="298"/>
      <c r="G32" s="298"/>
      <c r="H32" s="298"/>
      <c r="I32" s="298"/>
      <c r="J32" s="298"/>
      <c r="K32" s="298"/>
    </row>
    <row r="33" spans="2:11" ht="63" customHeight="1">
      <c r="B33" s="283"/>
      <c r="C33" s="254"/>
      <c r="D33" s="155" t="s">
        <v>19</v>
      </c>
      <c r="E33" s="256" t="s">
        <v>20</v>
      </c>
      <c r="F33" s="276"/>
      <c r="G33" s="276"/>
      <c r="H33" s="276"/>
      <c r="I33" s="276"/>
      <c r="J33" s="276"/>
      <c r="K33" s="276"/>
    </row>
    <row r="34" spans="2:11" ht="14.25" customHeight="1">
      <c r="B34" s="283"/>
      <c r="C34" s="254"/>
      <c r="D34" s="155" t="s">
        <v>21</v>
      </c>
      <c r="E34" s="293" t="s">
        <v>22</v>
      </c>
      <c r="F34" s="294"/>
      <c r="G34" s="294"/>
      <c r="H34" s="294"/>
      <c r="I34" s="294"/>
      <c r="J34" s="294"/>
      <c r="K34" s="295"/>
    </row>
    <row r="35" spans="2:11" ht="72" customHeight="1">
      <c r="B35" s="283"/>
      <c r="C35" s="254"/>
      <c r="D35" s="155" t="s">
        <v>48</v>
      </c>
      <c r="E35" s="256" t="s">
        <v>49</v>
      </c>
      <c r="F35" s="256"/>
      <c r="G35" s="256"/>
      <c r="H35" s="256"/>
      <c r="I35" s="256"/>
      <c r="J35" s="256"/>
      <c r="K35" s="256"/>
    </row>
    <row r="36" spans="2:11" ht="29.5" customHeight="1">
      <c r="B36" s="283"/>
      <c r="C36" s="254"/>
      <c r="D36" s="155" t="s">
        <v>50</v>
      </c>
      <c r="E36" s="276" t="s">
        <v>51</v>
      </c>
      <c r="F36" s="276"/>
      <c r="G36" s="276"/>
      <c r="H36" s="276"/>
      <c r="I36" s="276"/>
      <c r="J36" s="276"/>
      <c r="K36" s="276"/>
    </row>
    <row r="37" spans="2:11" ht="72" customHeight="1">
      <c r="B37" s="283"/>
      <c r="C37" s="254"/>
      <c r="D37" s="155" t="s">
        <v>52</v>
      </c>
      <c r="E37" s="256" t="s">
        <v>53</v>
      </c>
      <c r="F37" s="256"/>
      <c r="G37" s="256"/>
      <c r="H37" s="256"/>
      <c r="I37" s="256"/>
      <c r="J37" s="256"/>
      <c r="K37" s="256"/>
    </row>
    <row r="38" spans="2:11" ht="30.65" customHeight="1">
      <c r="B38" s="283"/>
      <c r="C38" s="254"/>
      <c r="D38" s="155" t="s">
        <v>54</v>
      </c>
      <c r="E38" s="276" t="s">
        <v>26</v>
      </c>
      <c r="F38" s="276"/>
      <c r="G38" s="276"/>
      <c r="H38" s="276"/>
      <c r="I38" s="276"/>
      <c r="J38" s="276"/>
      <c r="K38" s="276"/>
    </row>
    <row r="39" spans="2:11" ht="43" customHeight="1">
      <c r="B39" s="283"/>
      <c r="C39" s="254"/>
      <c r="D39" s="155" t="s">
        <v>55</v>
      </c>
      <c r="E39" s="256" t="s">
        <v>28</v>
      </c>
      <c r="F39" s="256"/>
      <c r="G39" s="256"/>
      <c r="H39" s="256"/>
      <c r="I39" s="256"/>
      <c r="J39" s="256"/>
      <c r="K39" s="256"/>
    </row>
    <row r="40" spans="2:11" ht="19" customHeight="1">
      <c r="B40" s="283"/>
      <c r="C40" s="254"/>
      <c r="D40" s="155" t="s">
        <v>56</v>
      </c>
      <c r="E40" s="276" t="s">
        <v>30</v>
      </c>
      <c r="F40" s="276"/>
      <c r="G40" s="276"/>
      <c r="H40" s="276"/>
      <c r="I40" s="276"/>
      <c r="J40" s="276"/>
      <c r="K40" s="276"/>
    </row>
    <row r="41" spans="2:11" ht="31.5" customHeight="1">
      <c r="B41" s="283"/>
      <c r="C41" s="254"/>
      <c r="D41" s="155" t="s">
        <v>57</v>
      </c>
      <c r="E41" s="256" t="s">
        <v>34</v>
      </c>
      <c r="F41" s="256"/>
      <c r="G41" s="256"/>
      <c r="H41" s="256"/>
      <c r="I41" s="256"/>
      <c r="J41" s="256"/>
      <c r="K41" s="256"/>
    </row>
    <row r="42" spans="2:11" ht="31.5" customHeight="1">
      <c r="B42" s="283"/>
      <c r="C42" s="254"/>
      <c r="D42" s="155" t="s">
        <v>58</v>
      </c>
      <c r="E42" s="273" t="s">
        <v>32</v>
      </c>
      <c r="F42" s="274"/>
      <c r="G42" s="274"/>
      <c r="H42" s="274"/>
      <c r="I42" s="274"/>
      <c r="J42" s="274"/>
      <c r="K42" s="275"/>
    </row>
    <row r="43" spans="2:11" ht="49.5" customHeight="1">
      <c r="B43" s="283"/>
      <c r="C43" s="254"/>
      <c r="D43" s="155" t="s">
        <v>59</v>
      </c>
      <c r="E43" s="256" t="s">
        <v>36</v>
      </c>
      <c r="F43" s="256"/>
      <c r="G43" s="256"/>
      <c r="H43" s="256"/>
      <c r="I43" s="256"/>
      <c r="J43" s="256"/>
      <c r="K43" s="256"/>
    </row>
    <row r="44" spans="2:11" ht="28" customHeight="1">
      <c r="B44" s="283"/>
      <c r="C44" s="254"/>
      <c r="D44" s="155" t="s">
        <v>60</v>
      </c>
      <c r="E44" s="256" t="s">
        <v>38</v>
      </c>
      <c r="F44" s="256"/>
      <c r="G44" s="256"/>
      <c r="H44" s="256"/>
      <c r="I44" s="256"/>
      <c r="J44" s="256"/>
      <c r="K44" s="256"/>
    </row>
    <row r="45" spans="2:11" ht="31" customHeight="1">
      <c r="B45" s="283"/>
      <c r="C45" s="254"/>
      <c r="D45" s="155" t="s">
        <v>61</v>
      </c>
      <c r="E45" s="256" t="s">
        <v>40</v>
      </c>
      <c r="F45" s="256"/>
      <c r="G45" s="256"/>
      <c r="H45" s="256"/>
      <c r="I45" s="256"/>
      <c r="J45" s="256"/>
      <c r="K45" s="256"/>
    </row>
    <row r="46" spans="2:11" ht="31" customHeight="1">
      <c r="B46" s="283"/>
      <c r="C46" s="254"/>
      <c r="D46" s="155" t="s">
        <v>62</v>
      </c>
      <c r="E46" s="256" t="s">
        <v>42</v>
      </c>
      <c r="F46" s="256"/>
      <c r="G46" s="256"/>
      <c r="H46" s="256"/>
      <c r="I46" s="256"/>
      <c r="J46" s="256"/>
      <c r="K46" s="256"/>
    </row>
    <row r="47" spans="2:11" ht="31" customHeight="1">
      <c r="B47" s="283"/>
      <c r="C47" s="254"/>
      <c r="D47" s="155" t="s">
        <v>63</v>
      </c>
      <c r="E47" s="276" t="s">
        <v>44</v>
      </c>
      <c r="F47" s="276"/>
      <c r="G47" s="276"/>
      <c r="H47" s="276"/>
      <c r="I47" s="276"/>
      <c r="J47" s="276"/>
      <c r="K47" s="276"/>
    </row>
    <row r="48" spans="2:11" ht="56.9" customHeight="1">
      <c r="B48" s="283"/>
      <c r="C48" s="254" t="s">
        <v>64</v>
      </c>
      <c r="D48" s="296" t="s">
        <v>65</v>
      </c>
      <c r="E48" s="296"/>
      <c r="F48" s="296"/>
      <c r="G48" s="296"/>
      <c r="H48" s="296"/>
      <c r="I48" s="296"/>
      <c r="J48" s="296"/>
      <c r="K48" s="297"/>
    </row>
    <row r="49" spans="2:12" ht="72" customHeight="1">
      <c r="B49" s="283"/>
      <c r="C49" s="254"/>
      <c r="D49" s="155" t="s">
        <v>66</v>
      </c>
      <c r="E49" s="257" t="s">
        <v>67</v>
      </c>
      <c r="F49" s="258"/>
      <c r="G49" s="258"/>
      <c r="H49" s="258"/>
      <c r="I49" s="258"/>
      <c r="J49" s="258"/>
      <c r="K49" s="259"/>
    </row>
    <row r="50" spans="2:12" ht="12.25" customHeight="1">
      <c r="B50" s="283"/>
      <c r="C50" s="254"/>
      <c r="D50" s="155" t="s">
        <v>68</v>
      </c>
      <c r="E50" s="270" t="s">
        <v>26</v>
      </c>
      <c r="F50" s="271"/>
      <c r="G50" s="271"/>
      <c r="H50" s="271"/>
      <c r="I50" s="271"/>
      <c r="J50" s="271"/>
      <c r="K50" s="272"/>
    </row>
    <row r="51" spans="2:12" ht="32.25" customHeight="1">
      <c r="B51" s="283"/>
      <c r="C51" s="254"/>
      <c r="D51" s="159" t="s">
        <v>69</v>
      </c>
      <c r="E51" s="257" t="s">
        <v>70</v>
      </c>
      <c r="F51" s="258"/>
      <c r="G51" s="258"/>
      <c r="H51" s="258"/>
      <c r="I51" s="258"/>
      <c r="J51" s="258"/>
      <c r="K51" s="259"/>
    </row>
    <row r="52" spans="2:12" ht="45" customHeight="1">
      <c r="B52" s="283"/>
      <c r="C52" s="254"/>
      <c r="D52" s="155" t="s">
        <v>71</v>
      </c>
      <c r="E52" s="273" t="s">
        <v>32</v>
      </c>
      <c r="F52" s="274"/>
      <c r="G52" s="274"/>
      <c r="H52" s="274"/>
      <c r="I52" s="274"/>
      <c r="J52" s="274"/>
      <c r="K52" s="275"/>
    </row>
    <row r="53" spans="2:12" ht="18" customHeight="1">
      <c r="B53" s="283"/>
      <c r="C53" s="254"/>
      <c r="D53" s="154" t="s">
        <v>72</v>
      </c>
      <c r="E53" s="257" t="s">
        <v>73</v>
      </c>
      <c r="F53" s="258"/>
      <c r="G53" s="258"/>
      <c r="H53" s="258"/>
      <c r="I53" s="258"/>
      <c r="J53" s="258"/>
      <c r="K53" s="259"/>
    </row>
    <row r="54" spans="2:12" ht="47.25" customHeight="1">
      <c r="B54" s="283"/>
      <c r="C54" s="254"/>
      <c r="D54" s="155" t="s">
        <v>74</v>
      </c>
      <c r="E54" s="257" t="s">
        <v>75</v>
      </c>
      <c r="F54" s="258"/>
      <c r="G54" s="258"/>
      <c r="H54" s="258"/>
      <c r="I54" s="258"/>
      <c r="J54" s="258"/>
      <c r="K54" s="259"/>
    </row>
    <row r="55" spans="2:12" ht="35.5" customHeight="1">
      <c r="B55" s="283"/>
      <c r="C55" s="254"/>
      <c r="D55" s="155" t="s">
        <v>76</v>
      </c>
      <c r="E55" s="257" t="s">
        <v>77</v>
      </c>
      <c r="F55" s="258"/>
      <c r="G55" s="258"/>
      <c r="H55" s="258"/>
      <c r="I55" s="258"/>
      <c r="J55" s="258"/>
      <c r="K55" s="259"/>
    </row>
    <row r="56" spans="2:12" ht="45.65" customHeight="1">
      <c r="B56" s="283"/>
      <c r="C56" s="254"/>
      <c r="D56" s="155" t="s">
        <v>78</v>
      </c>
      <c r="E56" s="257" t="s">
        <v>79</v>
      </c>
      <c r="F56" s="258"/>
      <c r="G56" s="258"/>
      <c r="H56" s="258"/>
      <c r="I56" s="258"/>
      <c r="J56" s="258"/>
      <c r="K56" s="259"/>
    </row>
    <row r="57" spans="2:12" ht="57.65" customHeight="1">
      <c r="B57" s="283"/>
      <c r="C57" s="254"/>
      <c r="D57" s="155" t="s">
        <v>80</v>
      </c>
      <c r="E57" s="257" t="s">
        <v>38</v>
      </c>
      <c r="F57" s="258"/>
      <c r="G57" s="258"/>
      <c r="H57" s="258"/>
      <c r="I57" s="258"/>
      <c r="J57" s="258"/>
      <c r="K57" s="259"/>
    </row>
    <row r="58" spans="2:12" s="35" customFormat="1" ht="72" customHeight="1">
      <c r="B58" s="283" t="s">
        <v>81</v>
      </c>
      <c r="C58" s="254" t="s">
        <v>82</v>
      </c>
      <c r="D58" s="296" t="s">
        <v>83</v>
      </c>
      <c r="E58" s="296"/>
      <c r="F58" s="296"/>
      <c r="G58" s="296"/>
      <c r="H58" s="296"/>
      <c r="I58" s="296"/>
      <c r="J58" s="296"/>
      <c r="K58" s="297"/>
    </row>
    <row r="59" spans="2:12" s="35" customFormat="1" ht="15.65" customHeight="1">
      <c r="B59" s="283"/>
      <c r="C59" s="254"/>
      <c r="D59" s="155" t="s">
        <v>84</v>
      </c>
      <c r="E59" s="257" t="s">
        <v>85</v>
      </c>
      <c r="F59" s="258"/>
      <c r="G59" s="258"/>
      <c r="H59" s="258"/>
      <c r="I59" s="258"/>
      <c r="J59" s="258"/>
      <c r="K59" s="259"/>
    </row>
    <row r="60" spans="2:12" s="35" customFormat="1" ht="72" customHeight="1">
      <c r="B60" s="283"/>
      <c r="C60" s="254"/>
      <c r="D60" s="155" t="s">
        <v>86</v>
      </c>
      <c r="E60" s="270" t="s">
        <v>87</v>
      </c>
      <c r="F60" s="271"/>
      <c r="G60" s="271"/>
      <c r="H60" s="271"/>
      <c r="I60" s="271"/>
      <c r="J60" s="271"/>
      <c r="K60" s="272"/>
    </row>
    <row r="61" spans="2:12" s="35" customFormat="1" ht="15.65" customHeight="1">
      <c r="B61" s="283"/>
      <c r="C61" s="254"/>
      <c r="D61" s="155" t="s">
        <v>88</v>
      </c>
      <c r="E61" s="257" t="s">
        <v>89</v>
      </c>
      <c r="F61" s="258"/>
      <c r="G61" s="258"/>
      <c r="H61" s="258"/>
      <c r="I61" s="258"/>
      <c r="J61" s="258"/>
      <c r="K61" s="259"/>
    </row>
    <row r="62" spans="2:12" s="35" customFormat="1" ht="15.65" customHeight="1">
      <c r="B62" s="283"/>
      <c r="C62" s="254"/>
      <c r="D62" s="155" t="s">
        <v>90</v>
      </c>
      <c r="E62" s="270" t="s">
        <v>91</v>
      </c>
      <c r="F62" s="271"/>
      <c r="G62" s="271"/>
      <c r="H62" s="271"/>
      <c r="I62" s="271"/>
      <c r="J62" s="271"/>
      <c r="K62" s="272"/>
    </row>
    <row r="63" spans="2:12" ht="18.649999999999999" customHeight="1">
      <c r="B63" s="283"/>
      <c r="C63" s="254"/>
      <c r="D63" s="159" t="s">
        <v>27</v>
      </c>
      <c r="E63" s="257" t="s">
        <v>70</v>
      </c>
      <c r="F63" s="258"/>
      <c r="G63" s="258"/>
      <c r="H63" s="258"/>
      <c r="I63" s="258"/>
      <c r="J63" s="258"/>
      <c r="K63" s="259"/>
    </row>
    <row r="64" spans="2:12" ht="15" customHeight="1">
      <c r="B64" s="283"/>
      <c r="C64" s="254"/>
      <c r="D64" s="154" t="s">
        <v>92</v>
      </c>
      <c r="E64" s="257" t="s">
        <v>73</v>
      </c>
      <c r="F64" s="258"/>
      <c r="G64" s="258"/>
      <c r="H64" s="258"/>
      <c r="I64" s="258"/>
      <c r="J64" s="258"/>
      <c r="K64" s="259"/>
    </row>
    <row r="65" spans="2:11" ht="51" customHeight="1">
      <c r="B65" s="283"/>
      <c r="C65" s="254"/>
      <c r="D65" s="155" t="s">
        <v>31</v>
      </c>
      <c r="E65" s="273" t="s">
        <v>32</v>
      </c>
      <c r="F65" s="274"/>
      <c r="G65" s="274"/>
      <c r="H65" s="274"/>
      <c r="I65" s="274"/>
      <c r="J65" s="274"/>
      <c r="K65" s="275"/>
    </row>
    <row r="66" spans="2:11" ht="17.5" customHeight="1">
      <c r="B66" s="283"/>
      <c r="C66" s="254"/>
      <c r="D66" s="155" t="s">
        <v>93</v>
      </c>
      <c r="E66" s="257" t="s">
        <v>75</v>
      </c>
      <c r="F66" s="258"/>
      <c r="G66" s="258"/>
      <c r="H66" s="258"/>
      <c r="I66" s="258"/>
      <c r="J66" s="258"/>
      <c r="K66" s="259"/>
    </row>
    <row r="67" spans="2:11" ht="17.5" customHeight="1">
      <c r="B67" s="283"/>
      <c r="C67" s="254"/>
      <c r="D67" s="155" t="s">
        <v>94</v>
      </c>
      <c r="E67" s="257" t="s">
        <v>77</v>
      </c>
      <c r="F67" s="258"/>
      <c r="G67" s="258"/>
      <c r="H67" s="258"/>
      <c r="I67" s="258"/>
      <c r="J67" s="258"/>
      <c r="K67" s="259"/>
    </row>
    <row r="68" spans="2:11" ht="72" customHeight="1">
      <c r="B68" s="283"/>
      <c r="C68" s="254"/>
      <c r="D68" s="155" t="s">
        <v>95</v>
      </c>
      <c r="E68" s="257" t="s">
        <v>79</v>
      </c>
      <c r="F68" s="258"/>
      <c r="G68" s="258"/>
      <c r="H68" s="258"/>
      <c r="I68" s="258"/>
      <c r="J68" s="258"/>
      <c r="K68" s="259"/>
    </row>
    <row r="69" spans="2:11" ht="28.75" customHeight="1">
      <c r="B69" s="283"/>
      <c r="C69" s="254"/>
      <c r="D69" s="155" t="s">
        <v>96</v>
      </c>
      <c r="E69" s="257" t="s">
        <v>38</v>
      </c>
      <c r="F69" s="258"/>
      <c r="G69" s="258"/>
      <c r="H69" s="258"/>
      <c r="I69" s="258"/>
      <c r="J69" s="258"/>
      <c r="K69" s="259"/>
    </row>
    <row r="70" spans="2:11" ht="28.75" customHeight="1">
      <c r="B70" s="278" t="s">
        <v>97</v>
      </c>
      <c r="C70" s="254" t="s">
        <v>98</v>
      </c>
      <c r="D70" s="279" t="s">
        <v>99</v>
      </c>
      <c r="E70" s="279"/>
      <c r="F70" s="279"/>
      <c r="G70" s="279"/>
      <c r="H70" s="279"/>
      <c r="I70" s="279"/>
      <c r="J70" s="279"/>
      <c r="K70" s="267"/>
    </row>
    <row r="71" spans="2:11" ht="21.65" customHeight="1">
      <c r="B71" s="278"/>
      <c r="C71" s="254"/>
      <c r="D71" s="186" t="s">
        <v>100</v>
      </c>
      <c r="E71" s="257" t="s">
        <v>101</v>
      </c>
      <c r="F71" s="258"/>
      <c r="G71" s="258"/>
      <c r="H71" s="258"/>
      <c r="I71" s="258"/>
      <c r="J71" s="258"/>
      <c r="K71" s="259"/>
    </row>
    <row r="72" spans="2:11" ht="50.25" customHeight="1">
      <c r="B72" s="278"/>
      <c r="C72" s="254"/>
      <c r="D72" s="154" t="s">
        <v>102</v>
      </c>
      <c r="E72" s="257" t="s">
        <v>73</v>
      </c>
      <c r="F72" s="258"/>
      <c r="G72" s="258"/>
      <c r="H72" s="258"/>
      <c r="I72" s="258"/>
      <c r="J72" s="258"/>
      <c r="K72" s="259"/>
    </row>
    <row r="73" spans="2:11" ht="14.25" customHeight="1">
      <c r="B73" s="278"/>
      <c r="C73" s="254"/>
      <c r="D73" s="155" t="s">
        <v>103</v>
      </c>
      <c r="E73" s="273" t="s">
        <v>32</v>
      </c>
      <c r="F73" s="274"/>
      <c r="G73" s="274"/>
      <c r="H73" s="274"/>
      <c r="I73" s="274"/>
      <c r="J73" s="274"/>
      <c r="K73" s="275"/>
    </row>
    <row r="74" spans="2:11" ht="35.5" customHeight="1">
      <c r="B74" s="278"/>
      <c r="C74" s="254"/>
      <c r="D74" s="154" t="s">
        <v>104</v>
      </c>
      <c r="E74" s="257" t="s">
        <v>105</v>
      </c>
      <c r="F74" s="258"/>
      <c r="G74" s="258"/>
      <c r="H74" s="258"/>
      <c r="I74" s="258"/>
      <c r="J74" s="258"/>
      <c r="K74" s="259"/>
    </row>
    <row r="75" spans="2:11" ht="72" customHeight="1">
      <c r="B75" s="278"/>
      <c r="C75" s="254"/>
      <c r="D75" s="154" t="s">
        <v>106</v>
      </c>
      <c r="E75" s="257" t="s">
        <v>107</v>
      </c>
      <c r="F75" s="258"/>
      <c r="G75" s="258"/>
      <c r="H75" s="258"/>
      <c r="I75" s="258"/>
      <c r="J75" s="258"/>
      <c r="K75" s="259"/>
    </row>
    <row r="76" spans="2:11" ht="36" customHeight="1">
      <c r="B76" s="278"/>
      <c r="C76" s="254"/>
      <c r="D76" s="154" t="s">
        <v>108</v>
      </c>
      <c r="E76" s="257" t="s">
        <v>109</v>
      </c>
      <c r="F76" s="258"/>
      <c r="G76" s="258"/>
      <c r="H76" s="258"/>
      <c r="I76" s="258"/>
      <c r="J76" s="258"/>
      <c r="K76" s="259"/>
    </row>
    <row r="77" spans="2:11" ht="36" customHeight="1">
      <c r="B77" s="278"/>
      <c r="C77" s="254"/>
      <c r="D77" s="154" t="s">
        <v>110</v>
      </c>
      <c r="E77" s="257" t="s">
        <v>38</v>
      </c>
      <c r="F77" s="258"/>
      <c r="G77" s="258"/>
      <c r="H77" s="258"/>
      <c r="I77" s="258"/>
      <c r="J77" s="258"/>
      <c r="K77" s="259"/>
    </row>
    <row r="78" spans="2:11" ht="36" customHeight="1">
      <c r="B78" s="283" t="s">
        <v>111</v>
      </c>
      <c r="C78" s="254" t="s">
        <v>112</v>
      </c>
      <c r="D78" s="279" t="s">
        <v>113</v>
      </c>
      <c r="E78" s="279"/>
      <c r="F78" s="279"/>
      <c r="G78" s="279"/>
      <c r="H78" s="279"/>
      <c r="I78" s="279"/>
      <c r="J78" s="279"/>
      <c r="K78" s="267"/>
    </row>
    <row r="79" spans="2:11" ht="28.75" customHeight="1">
      <c r="B79" s="283"/>
      <c r="C79" s="254"/>
      <c r="D79" s="186" t="s">
        <v>100</v>
      </c>
      <c r="E79" s="257" t="s">
        <v>101</v>
      </c>
      <c r="F79" s="258"/>
      <c r="G79" s="258"/>
      <c r="H79" s="258"/>
      <c r="I79" s="258"/>
      <c r="J79" s="258"/>
      <c r="K79" s="259"/>
    </row>
    <row r="80" spans="2:11" ht="28.75" customHeight="1">
      <c r="B80" s="283"/>
      <c r="C80" s="254"/>
      <c r="D80" s="186" t="s">
        <v>114</v>
      </c>
      <c r="E80" s="257" t="s">
        <v>115</v>
      </c>
      <c r="F80" s="258"/>
      <c r="G80" s="258"/>
      <c r="H80" s="258"/>
      <c r="I80" s="258"/>
      <c r="J80" s="258"/>
      <c r="K80" s="259"/>
    </row>
    <row r="81" spans="2:11" ht="23.9" customHeight="1">
      <c r="B81" s="283"/>
      <c r="C81" s="254"/>
      <c r="D81" s="186" t="s">
        <v>116</v>
      </c>
      <c r="E81" s="257" t="s">
        <v>117</v>
      </c>
      <c r="F81" s="258"/>
      <c r="G81" s="258"/>
      <c r="H81" s="258"/>
      <c r="I81" s="258"/>
      <c r="J81" s="258"/>
      <c r="K81" s="259"/>
    </row>
    <row r="82" spans="2:11" ht="50.25" customHeight="1">
      <c r="B82" s="283"/>
      <c r="C82" s="254"/>
      <c r="D82" s="154" t="s">
        <v>118</v>
      </c>
      <c r="E82" s="257" t="s">
        <v>73</v>
      </c>
      <c r="F82" s="258"/>
      <c r="G82" s="258"/>
      <c r="H82" s="258"/>
      <c r="I82" s="258"/>
      <c r="J82" s="258"/>
      <c r="K82" s="259"/>
    </row>
    <row r="83" spans="2:11" ht="16.5" customHeight="1">
      <c r="B83" s="283"/>
      <c r="C83" s="254"/>
      <c r="D83" s="154" t="s">
        <v>119</v>
      </c>
      <c r="E83" s="257" t="s">
        <v>73</v>
      </c>
      <c r="F83" s="258"/>
      <c r="G83" s="258"/>
      <c r="H83" s="258"/>
      <c r="I83" s="258"/>
      <c r="J83" s="258"/>
      <c r="K83" s="259"/>
    </row>
    <row r="84" spans="2:11" ht="47.15" customHeight="1">
      <c r="B84" s="283"/>
      <c r="C84" s="254"/>
      <c r="D84" s="155" t="s">
        <v>120</v>
      </c>
      <c r="E84" s="273" t="s">
        <v>32</v>
      </c>
      <c r="F84" s="274"/>
      <c r="G84" s="274"/>
      <c r="H84" s="274"/>
      <c r="I84" s="274"/>
      <c r="J84" s="274"/>
      <c r="K84" s="275"/>
    </row>
    <row r="85" spans="2:11" ht="45" customHeight="1">
      <c r="B85" s="283"/>
      <c r="C85" s="254"/>
      <c r="D85" s="154" t="s">
        <v>121</v>
      </c>
      <c r="E85" s="257" t="s">
        <v>105</v>
      </c>
      <c r="F85" s="258"/>
      <c r="G85" s="258"/>
      <c r="H85" s="258"/>
      <c r="I85" s="258"/>
      <c r="J85" s="258"/>
      <c r="K85" s="259"/>
    </row>
    <row r="86" spans="2:11" ht="45" customHeight="1">
      <c r="B86" s="283"/>
      <c r="C86" s="254"/>
      <c r="D86" s="154" t="s">
        <v>122</v>
      </c>
      <c r="E86" s="257" t="s">
        <v>107</v>
      </c>
      <c r="F86" s="258"/>
      <c r="G86" s="258"/>
      <c r="H86" s="258"/>
      <c r="I86" s="258"/>
      <c r="J86" s="258"/>
      <c r="K86" s="259"/>
    </row>
    <row r="87" spans="2:11" ht="14.25" customHeight="1">
      <c r="B87" s="283"/>
      <c r="C87" s="254"/>
      <c r="D87" s="154" t="s">
        <v>123</v>
      </c>
      <c r="E87" s="257" t="s">
        <v>109</v>
      </c>
      <c r="F87" s="258"/>
      <c r="G87" s="258"/>
      <c r="H87" s="258"/>
      <c r="I87" s="258"/>
      <c r="J87" s="258"/>
      <c r="K87" s="259"/>
    </row>
    <row r="88" spans="2:11" ht="64.75" customHeight="1">
      <c r="B88" s="283"/>
      <c r="C88" s="254"/>
      <c r="D88" s="154" t="s">
        <v>124</v>
      </c>
      <c r="E88" s="257" t="s">
        <v>38</v>
      </c>
      <c r="F88" s="258"/>
      <c r="G88" s="258"/>
      <c r="H88" s="258"/>
      <c r="I88" s="258"/>
      <c r="J88" s="258"/>
      <c r="K88" s="259"/>
    </row>
    <row r="89" spans="2:11" ht="32.25" customHeight="1">
      <c r="B89" s="284" t="s">
        <v>125</v>
      </c>
      <c r="C89" s="263" t="s">
        <v>126</v>
      </c>
      <c r="D89" s="287" t="s">
        <v>127</v>
      </c>
      <c r="E89" s="287"/>
      <c r="F89" s="287"/>
      <c r="G89" s="287"/>
      <c r="H89" s="287"/>
      <c r="I89" s="287"/>
      <c r="J89" s="287"/>
      <c r="K89" s="288"/>
    </row>
    <row r="90" spans="2:11" ht="29.25" customHeight="1">
      <c r="B90" s="285"/>
      <c r="C90" s="264"/>
      <c r="D90" s="160" t="s">
        <v>128</v>
      </c>
      <c r="E90" s="270" t="s">
        <v>129</v>
      </c>
      <c r="F90" s="271"/>
      <c r="G90" s="271"/>
      <c r="H90" s="271"/>
      <c r="I90" s="271"/>
      <c r="J90" s="271"/>
      <c r="K90" s="272"/>
    </row>
    <row r="91" spans="2:11" ht="28.75" customHeight="1">
      <c r="B91" s="285"/>
      <c r="C91" s="264"/>
      <c r="D91" s="160" t="s">
        <v>21</v>
      </c>
      <c r="E91" s="293" t="s">
        <v>22</v>
      </c>
      <c r="F91" s="294"/>
      <c r="G91" s="294"/>
      <c r="H91" s="294"/>
      <c r="I91" s="294"/>
      <c r="J91" s="294"/>
      <c r="K91" s="295"/>
    </row>
    <row r="92" spans="2:11" ht="17.149999999999999" customHeight="1">
      <c r="B92" s="285"/>
      <c r="C92" s="264"/>
      <c r="D92" s="160" t="s">
        <v>130</v>
      </c>
      <c r="E92" s="257" t="s">
        <v>131</v>
      </c>
      <c r="F92" s="258"/>
      <c r="G92" s="258"/>
      <c r="H92" s="258"/>
      <c r="I92" s="258"/>
      <c r="J92" s="258"/>
      <c r="K92" s="259"/>
    </row>
    <row r="93" spans="2:11" ht="33" customHeight="1">
      <c r="B93" s="285"/>
      <c r="C93" s="264"/>
      <c r="D93" s="160" t="s">
        <v>132</v>
      </c>
      <c r="E93" s="257" t="s">
        <v>133</v>
      </c>
      <c r="F93" s="258"/>
      <c r="G93" s="258"/>
      <c r="H93" s="258"/>
      <c r="I93" s="258"/>
      <c r="J93" s="258"/>
      <c r="K93" s="259"/>
    </row>
    <row r="94" spans="2:11" ht="18.75" customHeight="1">
      <c r="B94" s="285"/>
      <c r="C94" s="264"/>
      <c r="D94" s="161" t="s">
        <v>134</v>
      </c>
      <c r="E94" s="257" t="s">
        <v>135</v>
      </c>
      <c r="F94" s="258"/>
      <c r="G94" s="258"/>
      <c r="H94" s="258"/>
      <c r="I94" s="258"/>
      <c r="J94" s="258"/>
      <c r="K94" s="259"/>
    </row>
    <row r="95" spans="2:11" ht="14.25" customHeight="1">
      <c r="B95" s="285"/>
      <c r="C95" s="264"/>
      <c r="D95" s="155" t="s">
        <v>136</v>
      </c>
      <c r="E95" s="257" t="s">
        <v>137</v>
      </c>
      <c r="F95" s="258"/>
      <c r="G95" s="258"/>
      <c r="H95" s="258"/>
      <c r="I95" s="258"/>
      <c r="J95" s="258"/>
      <c r="K95" s="259"/>
    </row>
    <row r="96" spans="2:11" ht="14.25" customHeight="1">
      <c r="B96" s="285"/>
      <c r="C96" s="264"/>
      <c r="D96" s="155" t="s">
        <v>138</v>
      </c>
      <c r="E96" s="256" t="s">
        <v>34</v>
      </c>
      <c r="F96" s="256"/>
      <c r="G96" s="256"/>
      <c r="H96" s="256"/>
      <c r="I96" s="256"/>
      <c r="J96" s="256"/>
      <c r="K96" s="256"/>
    </row>
    <row r="97" spans="2:11" ht="14.25" customHeight="1">
      <c r="B97" s="285"/>
      <c r="C97" s="264"/>
      <c r="D97" s="155" t="s">
        <v>139</v>
      </c>
      <c r="E97" s="256" t="s">
        <v>36</v>
      </c>
      <c r="F97" s="256"/>
      <c r="G97" s="256"/>
      <c r="H97" s="256"/>
      <c r="I97" s="256"/>
      <c r="J97" s="256"/>
      <c r="K97" s="256"/>
    </row>
    <row r="98" spans="2:11" ht="15.75" customHeight="1">
      <c r="B98" s="285"/>
      <c r="C98" s="264"/>
      <c r="D98" s="160" t="s">
        <v>140</v>
      </c>
      <c r="E98" s="257" t="s">
        <v>141</v>
      </c>
      <c r="F98" s="258"/>
      <c r="G98" s="258"/>
      <c r="H98" s="258"/>
      <c r="I98" s="258"/>
      <c r="J98" s="258"/>
      <c r="K98" s="259"/>
    </row>
    <row r="99" spans="2:11" ht="36" customHeight="1">
      <c r="B99" s="285"/>
      <c r="C99" s="264"/>
      <c r="D99" s="155" t="s">
        <v>58</v>
      </c>
      <c r="E99" s="257" t="s">
        <v>32</v>
      </c>
      <c r="F99" s="258"/>
      <c r="G99" s="258"/>
      <c r="H99" s="258"/>
      <c r="I99" s="258"/>
      <c r="J99" s="258"/>
      <c r="K99" s="259"/>
    </row>
    <row r="100" spans="2:11" ht="15" customHeight="1">
      <c r="B100" s="285"/>
      <c r="C100" s="264"/>
      <c r="D100" s="154" t="s">
        <v>39</v>
      </c>
      <c r="E100" s="257" t="s">
        <v>142</v>
      </c>
      <c r="F100" s="258"/>
      <c r="G100" s="258"/>
      <c r="H100" s="258"/>
      <c r="I100" s="258"/>
      <c r="J100" s="258"/>
      <c r="K100" s="259"/>
    </row>
    <row r="101" spans="2:11" ht="15" customHeight="1">
      <c r="B101" s="285"/>
      <c r="C101" s="264"/>
      <c r="D101" s="154" t="s">
        <v>143</v>
      </c>
      <c r="E101" s="257" t="s">
        <v>107</v>
      </c>
      <c r="F101" s="258"/>
      <c r="G101" s="258"/>
      <c r="H101" s="258"/>
      <c r="I101" s="258"/>
      <c r="J101" s="258"/>
      <c r="K101" s="259"/>
    </row>
    <row r="102" spans="2:11" ht="24" customHeight="1">
      <c r="B102" s="285"/>
      <c r="C102" s="264"/>
      <c r="D102" s="154" t="s">
        <v>43</v>
      </c>
      <c r="E102" s="257" t="s">
        <v>144</v>
      </c>
      <c r="F102" s="258"/>
      <c r="G102" s="258"/>
      <c r="H102" s="258"/>
      <c r="I102" s="258"/>
      <c r="J102" s="258"/>
      <c r="K102" s="259"/>
    </row>
    <row r="103" spans="2:11" ht="50.25" customHeight="1">
      <c r="B103" s="291" t="s">
        <v>145</v>
      </c>
      <c r="C103" s="263" t="s">
        <v>146</v>
      </c>
      <c r="D103" s="287" t="s">
        <v>147</v>
      </c>
      <c r="E103" s="287"/>
      <c r="F103" s="287"/>
      <c r="G103" s="287"/>
      <c r="H103" s="287"/>
      <c r="I103" s="287"/>
      <c r="J103" s="287"/>
      <c r="K103" s="288"/>
    </row>
    <row r="104" spans="2:11" ht="20.25" customHeight="1">
      <c r="B104" s="292"/>
      <c r="C104" s="264"/>
      <c r="D104" s="160" t="s">
        <v>128</v>
      </c>
      <c r="E104" s="270" t="s">
        <v>129</v>
      </c>
      <c r="F104" s="271"/>
      <c r="G104" s="271"/>
      <c r="H104" s="271"/>
      <c r="I104" s="271"/>
      <c r="J104" s="271"/>
      <c r="K104" s="272"/>
    </row>
    <row r="105" spans="2:11" ht="20.25" customHeight="1">
      <c r="B105" s="292"/>
      <c r="C105" s="264"/>
      <c r="D105" s="160" t="s">
        <v>21</v>
      </c>
      <c r="E105" s="293" t="s">
        <v>22</v>
      </c>
      <c r="F105" s="294"/>
      <c r="G105" s="294"/>
      <c r="H105" s="294"/>
      <c r="I105" s="294"/>
      <c r="J105" s="294"/>
      <c r="K105" s="295"/>
    </row>
    <row r="106" spans="2:11" ht="36" customHeight="1">
      <c r="B106" s="292"/>
      <c r="C106" s="264"/>
      <c r="D106" s="160" t="s">
        <v>148</v>
      </c>
      <c r="E106" s="257" t="s">
        <v>149</v>
      </c>
      <c r="F106" s="258"/>
      <c r="G106" s="258"/>
      <c r="H106" s="258"/>
      <c r="I106" s="258"/>
      <c r="J106" s="258"/>
      <c r="K106" s="259"/>
    </row>
    <row r="107" spans="2:11" ht="30" customHeight="1">
      <c r="B107" s="292"/>
      <c r="C107" s="264"/>
      <c r="D107" s="160" t="s">
        <v>150</v>
      </c>
      <c r="E107" s="257" t="s">
        <v>151</v>
      </c>
      <c r="F107" s="258"/>
      <c r="G107" s="258"/>
      <c r="H107" s="258"/>
      <c r="I107" s="258"/>
      <c r="J107" s="258"/>
      <c r="K107" s="259"/>
    </row>
    <row r="108" spans="2:11" ht="15" customHeight="1">
      <c r="B108" s="292"/>
      <c r="C108" s="264"/>
      <c r="D108" s="160" t="s">
        <v>152</v>
      </c>
      <c r="E108" s="257" t="s">
        <v>153</v>
      </c>
      <c r="F108" s="258"/>
      <c r="G108" s="258"/>
      <c r="H108" s="258"/>
      <c r="I108" s="258"/>
      <c r="J108" s="258"/>
      <c r="K108" s="259"/>
    </row>
    <row r="109" spans="2:11" ht="36" customHeight="1">
      <c r="B109" s="292"/>
      <c r="C109" s="264"/>
      <c r="D109" s="160" t="s">
        <v>154</v>
      </c>
      <c r="E109" s="257" t="s">
        <v>155</v>
      </c>
      <c r="F109" s="258"/>
      <c r="G109" s="258"/>
      <c r="H109" s="258"/>
      <c r="I109" s="258"/>
      <c r="J109" s="258"/>
      <c r="K109" s="259"/>
    </row>
    <row r="110" spans="2:11" ht="15" customHeight="1">
      <c r="B110" s="292"/>
      <c r="C110" s="264"/>
      <c r="D110" s="161" t="s">
        <v>156</v>
      </c>
      <c r="E110" s="257" t="s">
        <v>135</v>
      </c>
      <c r="F110" s="258"/>
      <c r="G110" s="258"/>
      <c r="H110" s="258"/>
      <c r="I110" s="258"/>
      <c r="J110" s="258"/>
      <c r="K110" s="259"/>
    </row>
    <row r="111" spans="2:11" ht="32.25" customHeight="1">
      <c r="B111" s="292"/>
      <c r="C111" s="264"/>
      <c r="D111" s="154" t="s">
        <v>157</v>
      </c>
      <c r="E111" s="257" t="s">
        <v>137</v>
      </c>
      <c r="F111" s="258"/>
      <c r="G111" s="258"/>
      <c r="H111" s="258"/>
      <c r="I111" s="258"/>
      <c r="J111" s="258"/>
      <c r="K111" s="259"/>
    </row>
    <row r="112" spans="2:11" ht="15" customHeight="1">
      <c r="B112" s="292"/>
      <c r="C112" s="264"/>
      <c r="D112" s="155" t="s">
        <v>158</v>
      </c>
      <c r="E112" s="256" t="s">
        <v>34</v>
      </c>
      <c r="F112" s="256"/>
      <c r="G112" s="256"/>
      <c r="H112" s="256"/>
      <c r="I112" s="256"/>
      <c r="J112" s="256"/>
      <c r="K112" s="256"/>
    </row>
    <row r="113" spans="2:1023 1025:2047 2049:3071 3073:4095 4097:5119 5121:6143 6145:7167 7169:8191 8193:9215 9217:10239 10241:11263 11265:12287 12289:13311 13313:14335 14337:15359 15361:16383" ht="15" customHeight="1">
      <c r="B113" s="292"/>
      <c r="C113" s="264"/>
      <c r="D113" s="155" t="s">
        <v>159</v>
      </c>
      <c r="E113" s="256" t="s">
        <v>36</v>
      </c>
      <c r="F113" s="256"/>
      <c r="G113" s="256"/>
      <c r="H113" s="256"/>
      <c r="I113" s="256"/>
      <c r="J113" s="256"/>
      <c r="K113" s="256"/>
    </row>
    <row r="114" spans="2:1023 1025:2047 2049:3071 3073:4095 4097:5119 5121:6143 6145:7167 7169:8191 8193:9215 9217:10239 10241:11263 11265:12287 12289:13311 13313:14335 14337:15359 15361:16383" ht="28.75" customHeight="1">
      <c r="B114" s="292"/>
      <c r="C114" s="264"/>
      <c r="D114" s="160" t="s">
        <v>160</v>
      </c>
      <c r="E114" s="257" t="s">
        <v>141</v>
      </c>
      <c r="F114" s="258"/>
      <c r="G114" s="258"/>
      <c r="H114" s="258"/>
      <c r="I114" s="258"/>
      <c r="J114" s="258"/>
      <c r="K114" s="259"/>
    </row>
    <row r="115" spans="2:1023 1025:2047 2049:3071 3073:4095 4097:5119 5121:6143 6145:7167 7169:8191 8193:9215 9217:10239 10241:11263 11265:12287 12289:13311 13313:14335 14337:15359 15361:16383" ht="50.25" customHeight="1">
      <c r="B115" s="292"/>
      <c r="C115" s="264"/>
      <c r="D115" s="155" t="s">
        <v>161</v>
      </c>
      <c r="E115" s="273" t="s">
        <v>32</v>
      </c>
      <c r="F115" s="274"/>
      <c r="G115" s="274"/>
      <c r="H115" s="274"/>
      <c r="I115" s="274"/>
      <c r="J115" s="274"/>
      <c r="K115" s="275"/>
    </row>
    <row r="116" spans="2:1023 1025:2047 2049:3071 3073:4095 4097:5119 5121:6143 6145:7167 7169:8191 8193:9215 9217:10239 10241:11263 11265:12287 12289:13311 13313:14335 14337:15359 15361:16383" ht="50.25" customHeight="1">
      <c r="B116" s="292"/>
      <c r="C116" s="264"/>
      <c r="D116" s="154" t="s">
        <v>61</v>
      </c>
      <c r="E116" s="257" t="s">
        <v>142</v>
      </c>
      <c r="F116" s="258"/>
      <c r="G116" s="258"/>
      <c r="H116" s="258"/>
      <c r="I116" s="258"/>
      <c r="J116" s="258"/>
      <c r="K116" s="259"/>
    </row>
    <row r="117" spans="2:1023 1025:2047 2049:3071 3073:4095 4097:5119 5121:6143 6145:7167 7169:8191 8193:9215 9217:10239 10241:11263 11265:12287 12289:13311 13313:14335 14337:15359 15361:16383" ht="36" customHeight="1">
      <c r="B117" s="292"/>
      <c r="C117" s="264"/>
      <c r="D117" s="154" t="s">
        <v>162</v>
      </c>
      <c r="E117" s="257" t="s">
        <v>107</v>
      </c>
      <c r="F117" s="258"/>
      <c r="G117" s="258"/>
      <c r="H117" s="258"/>
      <c r="I117" s="258"/>
      <c r="J117" s="258"/>
      <c r="K117" s="259"/>
    </row>
    <row r="118" spans="2:1023 1025:2047 2049:3071 3073:4095 4097:5119 5121:6143 6145:7167 7169:8191 8193:9215 9217:10239 10241:11263 11265:12287 12289:13311 13313:14335 14337:15359 15361:16383" ht="36" customHeight="1">
      <c r="B118" s="292"/>
      <c r="C118" s="264"/>
      <c r="D118" s="154" t="s">
        <v>63</v>
      </c>
      <c r="E118" s="257" t="s">
        <v>144</v>
      </c>
      <c r="F118" s="258"/>
      <c r="G118" s="258"/>
      <c r="H118" s="258"/>
      <c r="I118" s="258"/>
      <c r="J118" s="258"/>
      <c r="K118" s="259"/>
    </row>
    <row r="119" spans="2:1023 1025:2047 2049:3071 3073:4095 4097:5119 5121:6143 6145:7167 7169:8191 8193:9215 9217:10239 10241:11263 11265:12287 12289:13311 13313:14335 14337:15359 15361:16383" ht="36" customHeight="1">
      <c r="B119" s="254" t="s">
        <v>163</v>
      </c>
      <c r="C119" s="254" t="s">
        <v>164</v>
      </c>
      <c r="D119" s="279" t="s">
        <v>165</v>
      </c>
      <c r="E119" s="279"/>
      <c r="F119" s="279"/>
      <c r="G119" s="279"/>
      <c r="H119" s="279"/>
      <c r="I119" s="279"/>
      <c r="J119" s="279"/>
      <c r="K119" s="267"/>
    </row>
    <row r="120" spans="2:1023 1025:2047 2049:3071 3073:4095 4097:5119 5121:6143 6145:7167 7169:8191 8193:9215 9217:10239 10241:11263 11265:12287 12289:13311 13313:14335 14337:15359 15361:16383" ht="14.25" customHeight="1">
      <c r="B120" s="254"/>
      <c r="C120" s="254"/>
      <c r="D120" s="162" t="s">
        <v>166</v>
      </c>
      <c r="E120" s="257" t="s">
        <v>167</v>
      </c>
      <c r="F120" s="258"/>
      <c r="G120" s="258"/>
      <c r="H120" s="258"/>
      <c r="I120" s="258"/>
      <c r="J120" s="258"/>
      <c r="K120" s="259"/>
    </row>
    <row r="121" spans="2:1023 1025:2047 2049:3071 3073:4095 4097:5119 5121:6143 6145:7167 7169:8191 8193:9215 9217:10239 10241:11263 11265:12287 12289:13311 13313:14335 14337:15359 15361:16383" ht="15" customHeight="1">
      <c r="B121" s="254"/>
      <c r="C121" s="254"/>
      <c r="D121" s="160" t="s">
        <v>168</v>
      </c>
      <c r="E121" s="257" t="s">
        <v>169</v>
      </c>
      <c r="F121" s="258"/>
      <c r="G121" s="258"/>
      <c r="H121" s="258"/>
      <c r="I121" s="258"/>
      <c r="J121" s="258"/>
      <c r="K121" s="259"/>
    </row>
    <row r="122" spans="2:1023 1025:2047 2049:3071 3073:4095 4097:5119 5121:6143 6145:7167 7169:8191 8193:9215 9217:10239 10241:11263 11265:12287 12289:13311 13313:14335 14337:15359 15361:16383" ht="14">
      <c r="B122" s="254"/>
      <c r="C122" s="254"/>
      <c r="D122" s="160" t="s">
        <v>170</v>
      </c>
      <c r="E122" s="257" t="s">
        <v>133</v>
      </c>
      <c r="F122" s="258"/>
      <c r="G122" s="258"/>
      <c r="H122" s="258"/>
      <c r="I122" s="258"/>
      <c r="J122" s="258"/>
      <c r="K122" s="259"/>
    </row>
    <row r="123" spans="2:1023 1025:2047 2049:3071 3073:4095 4097:5119 5121:6143 6145:7167 7169:8191 8193:9215 9217:10239 10241:11263 11265:12287 12289:13311 13313:14335 14337:15359 15361:16383" ht="14">
      <c r="B123" s="254"/>
      <c r="C123" s="254"/>
      <c r="D123" s="161" t="s">
        <v>171</v>
      </c>
      <c r="E123" s="257" t="s">
        <v>135</v>
      </c>
      <c r="F123" s="258"/>
      <c r="G123" s="258"/>
      <c r="H123" s="258"/>
      <c r="I123" s="258"/>
      <c r="J123" s="258"/>
      <c r="K123" s="259"/>
    </row>
    <row r="124" spans="2:1023 1025:2047 2049:3071 3073:4095 4097:5119 5121:6143 6145:7167 7169:8191 8193:9215 9217:10239 10241:11263 11265:12287 12289:13311 13313:14335 14337:15359 15361:16383" ht="14">
      <c r="B124" s="254"/>
      <c r="C124" s="254"/>
      <c r="D124" s="155" t="s">
        <v>172</v>
      </c>
      <c r="E124" s="257" t="s">
        <v>137</v>
      </c>
      <c r="F124" s="258"/>
      <c r="G124" s="258"/>
      <c r="H124" s="258"/>
      <c r="I124" s="258"/>
      <c r="J124" s="258"/>
      <c r="K124" s="259"/>
    </row>
    <row r="125" spans="2:1023 1025:2047 2049:3071 3073:4095 4097:5119 5121:6143 6145:7167 7169:8191 8193:9215 9217:10239 10241:11263 11265:12287 12289:13311 13313:14335 14337:15359 15361:16383" ht="28.75" customHeight="1">
      <c r="B125" s="254"/>
      <c r="C125" s="254"/>
      <c r="D125" s="160" t="s">
        <v>173</v>
      </c>
      <c r="E125" s="270" t="s">
        <v>174</v>
      </c>
      <c r="F125" s="271"/>
      <c r="G125" s="271"/>
      <c r="H125" s="271"/>
      <c r="I125" s="271"/>
      <c r="J125" s="271"/>
      <c r="K125" s="272"/>
    </row>
    <row r="126" spans="2:1023 1025:2047 2049:3071 3073:4095 4097:5119 5121:6143 6145:7167 7169:8191 8193:9215 9217:10239 10241:11263 11265:12287 12289:13311 13313:14335 14337:15359 15361:16383" ht="14">
      <c r="B126" s="254"/>
      <c r="C126" s="254"/>
      <c r="D126" s="155" t="s">
        <v>31</v>
      </c>
      <c r="E126" s="273" t="s">
        <v>32</v>
      </c>
      <c r="F126" s="274"/>
      <c r="G126" s="274"/>
      <c r="H126" s="274"/>
      <c r="I126" s="274"/>
      <c r="J126" s="274"/>
      <c r="K126" s="275"/>
    </row>
    <row r="127" spans="2:1023 1025:2047 2049:3071 3073:4095 4097:5119 5121:6143 6145:7167 7169:8191 8193:9215 9217:10239 10241:11263 11265:12287 12289:13311 13313:14335 14337:15359 15361:16383" ht="50.25" customHeight="1">
      <c r="B127" s="254"/>
      <c r="C127" s="254"/>
      <c r="D127" s="154" t="s">
        <v>93</v>
      </c>
      <c r="E127" s="270" t="s">
        <v>105</v>
      </c>
      <c r="F127" s="271"/>
      <c r="G127" s="271"/>
      <c r="H127" s="271"/>
      <c r="I127" s="271"/>
      <c r="J127" s="271"/>
      <c r="K127" s="272"/>
    </row>
    <row r="128" spans="2:1023 1025:2047 2049:3071 3073:4095 4097:5119 5121:6143 6145:7167 7169:8191 8193:9215 9217:10239 10241:11263 11265:12287 12289:13311 13313:14335 14337:15359 15361:16383" ht="36" customHeight="1">
      <c r="B128" s="254"/>
      <c r="C128" s="254"/>
      <c r="D128" s="154" t="s">
        <v>175</v>
      </c>
      <c r="E128" s="257" t="s">
        <v>176</v>
      </c>
      <c r="F128" s="258"/>
      <c r="G128" s="258"/>
      <c r="H128" s="258"/>
      <c r="I128" s="258"/>
      <c r="J128" s="258"/>
      <c r="K128" s="259"/>
    </row>
    <row r="129" spans="2:1023 1025:2047 2049:3071 3073:4095 4097:5119 5121:6143 6145:7167 7169:8191 8193:9215 9217:10239 10241:11263 11265:12287 12289:13311 13313:14335 14337:15359 15361:16383" ht="50.25" customHeight="1">
      <c r="B129" s="254"/>
      <c r="C129" s="254"/>
      <c r="D129" s="154" t="s">
        <v>95</v>
      </c>
      <c r="E129" s="280" t="s">
        <v>144</v>
      </c>
      <c r="F129" s="281"/>
      <c r="G129" s="281"/>
      <c r="H129" s="281"/>
      <c r="I129" s="281"/>
      <c r="J129" s="281"/>
      <c r="K129" s="282"/>
    </row>
    <row r="130" spans="2:1023 1025:2047 2049:3071 3073:4095 4097:5119 5121:6143 6145:7167 7169:8191 8193:9215 9217:10239 10241:11263 11265:12287 12289:13311 13313:14335 14337:15359 15361:16383" ht="43.4" customHeight="1">
      <c r="B130" s="152"/>
      <c r="C130" s="153"/>
      <c r="D130" s="289"/>
      <c r="E130" s="289"/>
      <c r="F130" s="289"/>
      <c r="G130" s="289"/>
      <c r="H130" s="289"/>
      <c r="I130" s="289"/>
      <c r="J130" s="289"/>
      <c r="K130" s="290"/>
    </row>
    <row r="131" spans="2:1023 1025:2047 2049:3071 3073:4095 4097:5119 5121:6143 6145:7167 7169:8191 8193:9215 9217:10239 10241:11263 11265:12287 12289:13311 13313:14335 14337:15359 15361:16383" ht="36" customHeight="1">
      <c r="B131" s="283" t="s">
        <v>177</v>
      </c>
      <c r="C131" s="254" t="s">
        <v>178</v>
      </c>
      <c r="D131" s="287" t="s">
        <v>179</v>
      </c>
      <c r="E131" s="287"/>
      <c r="F131" s="287"/>
      <c r="G131" s="287"/>
      <c r="H131" s="287"/>
      <c r="I131" s="287"/>
      <c r="J131" s="287"/>
      <c r="K131" s="288"/>
    </row>
    <row r="132" spans="2:1023 1025:2047 2049:3071 3073:4095 4097:5119 5121:6143 6145:7167 7169:8191 8193:9215 9217:10239 10241:11263 11265:12287 12289:13311 13313:14335 14337:15359 15361:16383" ht="36" customHeight="1">
      <c r="B132" s="283"/>
      <c r="C132" s="254"/>
      <c r="D132" s="162" t="s">
        <v>166</v>
      </c>
      <c r="E132" s="257" t="s">
        <v>167</v>
      </c>
      <c r="F132" s="258"/>
      <c r="G132" s="258"/>
      <c r="H132" s="258"/>
      <c r="I132" s="258"/>
      <c r="J132" s="258"/>
      <c r="K132" s="259"/>
    </row>
    <row r="133" spans="2:1023 1025:2047 2049:3071 3073:4095 4097:5119 5121:6143 6145:7167 7169:8191 8193:9215 9217:10239 10241:11263 11265:12287 12289:13311 13313:14335 14337:15359 15361:16383" ht="15.65" customHeight="1">
      <c r="B133" s="283"/>
      <c r="C133" s="254"/>
      <c r="D133" s="160" t="s">
        <v>180</v>
      </c>
      <c r="E133" s="257" t="s">
        <v>181</v>
      </c>
      <c r="F133" s="258"/>
      <c r="G133" s="258"/>
      <c r="H133" s="258"/>
      <c r="I133" s="258"/>
      <c r="J133" s="258"/>
      <c r="K133" s="259"/>
    </row>
    <row r="134" spans="2:1023 1025:2047 2049:3071 3073:4095 4097:5119 5121:6143 6145:7167 7169:8191 8193:9215 9217:10239 10241:11263 11265:12287 12289:13311 13313:14335 14337:15359 15361:16383" ht="18.649999999999999" customHeight="1">
      <c r="B134" s="283"/>
      <c r="C134" s="254"/>
      <c r="D134" s="160" t="s">
        <v>182</v>
      </c>
      <c r="E134" s="257" t="s">
        <v>151</v>
      </c>
      <c r="F134" s="258"/>
      <c r="G134" s="258"/>
      <c r="H134" s="258"/>
      <c r="I134" s="258"/>
      <c r="J134" s="258"/>
      <c r="K134" s="259"/>
    </row>
    <row r="135" spans="2:1023 1025:2047 2049:3071 3073:4095 4097:5119 5121:6143 6145:7167 7169:8191 8193:9215 9217:10239 10241:11263 11265:12287 12289:13311 13313:14335 14337:15359 15361:16383" ht="16" customHeight="1">
      <c r="B135" s="283"/>
      <c r="C135" s="254"/>
      <c r="D135" s="160" t="s">
        <v>183</v>
      </c>
      <c r="E135" s="257" t="s">
        <v>184</v>
      </c>
      <c r="F135" s="258"/>
      <c r="G135" s="258"/>
      <c r="H135" s="258"/>
      <c r="I135" s="258"/>
      <c r="J135" s="258"/>
      <c r="K135" s="259"/>
    </row>
    <row r="136" spans="2:1023 1025:2047 2049:3071 3073:4095 4097:5119 5121:6143 6145:7167 7169:8191 8193:9215 9217:10239 10241:11263 11265:12287 12289:13311 13313:14335 14337:15359 15361:16383" ht="31" customHeight="1">
      <c r="B136" s="283"/>
      <c r="C136" s="254"/>
      <c r="D136" s="160" t="s">
        <v>185</v>
      </c>
      <c r="E136" s="257" t="s">
        <v>155</v>
      </c>
      <c r="F136" s="258"/>
      <c r="G136" s="258"/>
      <c r="H136" s="258"/>
      <c r="I136" s="258"/>
      <c r="J136" s="258"/>
      <c r="K136" s="259"/>
    </row>
    <row r="137" spans="2:1023 1025:2047 2049:3071 3073:4095 4097:5119 5121:6143 6145:7167 7169:8191 8193:9215 9217:10239 10241:11263 11265:12287 12289:13311 13313:14335 14337:15359 15361:16383" ht="50.25" customHeight="1">
      <c r="B137" s="283"/>
      <c r="C137" s="254"/>
      <c r="D137" s="161" t="s">
        <v>186</v>
      </c>
      <c r="E137" s="257" t="s">
        <v>135</v>
      </c>
      <c r="F137" s="258"/>
      <c r="G137" s="258"/>
      <c r="H137" s="258"/>
      <c r="I137" s="258"/>
      <c r="J137" s="258"/>
      <c r="K137" s="259"/>
    </row>
    <row r="138" spans="2:1023 1025:2047 2049:3071 3073:4095 4097:5119 5121:6143 6145:7167 7169:8191 8193:9215 9217:10239 10241:11263 11265:12287 12289:13311 13313:14335 14337:15359 15361:16383" ht="34" customHeight="1">
      <c r="B138" s="283"/>
      <c r="C138" s="254"/>
      <c r="D138" s="155" t="s">
        <v>187</v>
      </c>
      <c r="E138" s="257" t="s">
        <v>137</v>
      </c>
      <c r="F138" s="258"/>
      <c r="G138" s="258"/>
      <c r="H138" s="258"/>
      <c r="I138" s="258"/>
      <c r="J138" s="258"/>
      <c r="K138" s="259"/>
    </row>
    <row r="139" spans="2:1023 1025:2047 2049:3071 3073:4095 4097:5119 5121:6143 6145:7167 7169:8191 8193:9215 9217:10239 10241:11263 11265:12287 12289:13311 13313:14335 14337:15359 15361:16383" ht="33" customHeight="1">
      <c r="B139" s="283"/>
      <c r="C139" s="254"/>
      <c r="D139" s="160" t="s">
        <v>188</v>
      </c>
      <c r="E139" s="270" t="s">
        <v>174</v>
      </c>
      <c r="F139" s="271"/>
      <c r="G139" s="271"/>
      <c r="H139" s="271"/>
      <c r="I139" s="271"/>
      <c r="J139" s="271"/>
      <c r="K139" s="272"/>
    </row>
    <row r="140" spans="2:1023 1025:2047 2049:3071 3073:4095 4097:5119 5121:6143 6145:7167 7169:8191 8193:9215 9217:10239 10241:11263 11265:12287 12289:13311 13313:14335 14337:15359 15361:16383" ht="21" customHeight="1">
      <c r="B140" s="283"/>
      <c r="C140" s="254"/>
      <c r="D140" s="155" t="s">
        <v>189</v>
      </c>
      <c r="E140" s="273" t="s">
        <v>32</v>
      </c>
      <c r="F140" s="274"/>
      <c r="G140" s="274"/>
      <c r="H140" s="274"/>
      <c r="I140" s="274"/>
      <c r="J140" s="274"/>
      <c r="K140" s="275"/>
    </row>
    <row r="141" spans="2:1023 1025:2047 2049:3071 3073:4095 4097:5119 5121:6143 6145:7167 7169:8191 8193:9215 9217:10239 10241:11263 11265:12287 12289:13311 13313:14335 14337:15359 15361:16383" ht="34.5" customHeight="1">
      <c r="B141" s="283"/>
      <c r="C141" s="254"/>
      <c r="D141" s="154" t="s">
        <v>190</v>
      </c>
      <c r="E141" s="270" t="s">
        <v>105</v>
      </c>
      <c r="F141" s="271"/>
      <c r="G141" s="271"/>
      <c r="H141" s="271"/>
      <c r="I141" s="271"/>
      <c r="J141" s="271"/>
      <c r="K141" s="272"/>
    </row>
    <row r="142" spans="2:1023 1025:2047 2049:3071 3073:4095 4097:5119 5121:6143 6145:7167 7169:8191 8193:9215 9217:10239 10241:11263 11265:12287 12289:13311 13313:14335 14337:15359 15361:16383" ht="57.65" customHeight="1">
      <c r="B142" s="283"/>
      <c r="C142" s="254"/>
      <c r="D142" s="154" t="s">
        <v>191</v>
      </c>
      <c r="E142" s="257" t="s">
        <v>176</v>
      </c>
      <c r="F142" s="258"/>
      <c r="G142" s="258"/>
      <c r="H142" s="258"/>
      <c r="I142" s="258"/>
      <c r="J142" s="258"/>
      <c r="K142" s="259"/>
    </row>
    <row r="143" spans="2:1023 1025:2047 2049:3071 3073:4095 4097:5119 5121:6143 6145:7167 7169:8191 8193:9215 9217:10239 10241:11263 11265:12287 12289:13311 13313:14335 14337:15359 15361:16383" ht="50.25" customHeight="1">
      <c r="B143" s="283"/>
      <c r="C143" s="254"/>
      <c r="D143" s="154" t="s">
        <v>192</v>
      </c>
      <c r="E143" s="280" t="s">
        <v>144</v>
      </c>
      <c r="F143" s="281"/>
      <c r="G143" s="281"/>
      <c r="H143" s="281"/>
      <c r="I143" s="281"/>
      <c r="J143" s="281"/>
      <c r="K143" s="282"/>
    </row>
    <row r="144" spans="2:1023 1025:2047 2049:3071 3073:4095 4097:5119 5121:6143 6145:7167 7169:8191 8193:9215 9217:10239 10241:11263 11265:12287 12289:13311 13313:14335 14337:15359 15361:16383" ht="21" customHeight="1">
      <c r="B144" s="284" t="s">
        <v>193</v>
      </c>
      <c r="C144" s="263" t="s">
        <v>194</v>
      </c>
      <c r="D144" s="279" t="s">
        <v>195</v>
      </c>
      <c r="E144" s="279"/>
      <c r="F144" s="279"/>
      <c r="G144" s="279"/>
      <c r="H144" s="279"/>
      <c r="I144" s="279"/>
      <c r="J144" s="279"/>
      <c r="K144" s="267"/>
    </row>
    <row r="145" spans="2:1023 1025:2047 2049:3071 3073:4095 4097:5119 5121:6143 6145:7167 7169:8191 8193:9215 9217:10239 10241:11263 11265:12287 12289:13311 13313:14335 14337:15359 15361:16383" ht="50.25" customHeight="1">
      <c r="B145" s="285"/>
      <c r="C145" s="264"/>
      <c r="D145" s="163" t="s">
        <v>196</v>
      </c>
      <c r="E145" s="257" t="s">
        <v>197</v>
      </c>
      <c r="F145" s="258"/>
      <c r="G145" s="258"/>
      <c r="H145" s="258"/>
      <c r="I145" s="258"/>
      <c r="J145" s="258"/>
      <c r="K145" s="259"/>
    </row>
    <row r="146" spans="2:1023 1025:2047 2049:3071 3073:4095 4097:5119 5121:6143 6145:7167 7169:8191 8193:9215 9217:10239 10241:11263 11265:12287 12289:13311 13313:14335 14337:15359 15361:16383" ht="20.149999999999999" customHeight="1">
      <c r="B146" s="285"/>
      <c r="C146" s="264"/>
      <c r="D146" s="154" t="s">
        <v>198</v>
      </c>
      <c r="E146" s="257" t="s">
        <v>199</v>
      </c>
      <c r="F146" s="258"/>
      <c r="G146" s="258"/>
      <c r="H146" s="258"/>
      <c r="I146" s="258"/>
      <c r="J146" s="258"/>
      <c r="K146" s="259"/>
    </row>
    <row r="147" spans="2:1023 1025:2047 2049:3071 3073:4095 4097:5119 5121:6143 6145:7167 7169:8191 8193:9215 9217:10239 10241:11263 11265:12287 12289:13311 13313:14335 14337:15359 15361:16383" ht="28.75" customHeight="1">
      <c r="B147" s="285"/>
      <c r="C147" s="264"/>
      <c r="D147" s="154" t="s">
        <v>200</v>
      </c>
      <c r="E147" s="270" t="s">
        <v>26</v>
      </c>
      <c r="F147" s="271"/>
      <c r="G147" s="271"/>
      <c r="H147" s="271"/>
      <c r="I147" s="271"/>
      <c r="J147" s="271"/>
      <c r="K147" s="272"/>
    </row>
    <row r="148" spans="2:1023 1025:2047 2049:3071 3073:4095 4097:5119 5121:6143 6145:7167 7169:8191 8193:9215 9217:10239 10241:11263 11265:12287 12289:13311 13313:14335 14337:15359 15361:16383" ht="50.25" customHeight="1">
      <c r="B148" s="285"/>
      <c r="C148" s="264"/>
      <c r="D148" s="154" t="s">
        <v>201</v>
      </c>
      <c r="E148" s="270" t="s">
        <v>202</v>
      </c>
      <c r="F148" s="271"/>
      <c r="G148" s="271"/>
      <c r="H148" s="271"/>
      <c r="I148" s="271"/>
      <c r="J148" s="271"/>
      <c r="K148" s="272"/>
    </row>
    <row r="149" spans="2:1023 1025:2047 2049:3071 3073:4095 4097:5119 5121:6143 6145:7167 7169:8191 8193:9215 9217:10239 10241:11263 11265:12287 12289:13311 13313:14335 14337:15359 15361:16383" ht="20.149999999999999" customHeight="1">
      <c r="B149" s="285"/>
      <c r="C149" s="264"/>
      <c r="D149" s="163" t="s">
        <v>203</v>
      </c>
      <c r="E149" s="257" t="s">
        <v>204</v>
      </c>
      <c r="F149" s="258"/>
      <c r="G149" s="258"/>
      <c r="H149" s="258"/>
      <c r="I149" s="258"/>
      <c r="J149" s="258"/>
      <c r="K149" s="259"/>
    </row>
    <row r="150" spans="2:1023 1025:2047 2049:3071 3073:4095 4097:5119 5121:6143 6145:7167 7169:8191 8193:9215 9217:10239 10241:11263 11265:12287 12289:13311 13313:14335 14337:15359 15361:16383" ht="50.25" customHeight="1">
      <c r="B150" s="285"/>
      <c r="C150" s="264"/>
      <c r="D150" s="163" t="s">
        <v>205</v>
      </c>
      <c r="E150" s="257" t="s">
        <v>206</v>
      </c>
      <c r="F150" s="258"/>
      <c r="G150" s="258"/>
      <c r="H150" s="258"/>
      <c r="I150" s="258"/>
      <c r="J150" s="258"/>
      <c r="K150" s="259"/>
    </row>
    <row r="151" spans="2:1023 1025:2047 2049:3071 3073:4095 4097:5119 5121:6143 6145:7167 7169:8191 8193:9215 9217:10239 10241:11263 11265:12287 12289:13311 13313:14335 14337:15359 15361:16383" ht="20.149999999999999" customHeight="1">
      <c r="B151" s="285"/>
      <c r="C151" s="264"/>
      <c r="D151" s="163" t="s">
        <v>207</v>
      </c>
      <c r="E151" s="257" t="s">
        <v>208</v>
      </c>
      <c r="F151" s="258"/>
      <c r="G151" s="258"/>
      <c r="H151" s="258"/>
      <c r="I151" s="258"/>
      <c r="J151" s="258"/>
      <c r="K151" s="259"/>
    </row>
    <row r="152" spans="2:1023 1025:2047 2049:3071 3073:4095 4097:5119 5121:6143 6145:7167 7169:8191 8193:9215 9217:10239 10241:11263 11265:12287 12289:13311 13313:14335 14337:15359 15361:16383" ht="20.149999999999999" customHeight="1">
      <c r="B152" s="285"/>
      <c r="C152" s="264"/>
      <c r="D152" s="155" t="s">
        <v>209</v>
      </c>
      <c r="E152" s="273" t="s">
        <v>32</v>
      </c>
      <c r="F152" s="274"/>
      <c r="G152" s="274"/>
      <c r="H152" s="274"/>
      <c r="I152" s="274"/>
      <c r="J152" s="274"/>
      <c r="K152" s="275"/>
    </row>
    <row r="153" spans="2:1023 1025:2047 2049:3071 3073:4095 4097:5119 5121:6143 6145:7167 7169:8191 8193:9215 9217:10239 10241:11263 11265:12287 12289:13311 13313:14335 14337:15359 15361:16383" ht="50.25" customHeight="1">
      <c r="B153" s="285"/>
      <c r="C153" s="264"/>
      <c r="D153" s="154" t="s">
        <v>210</v>
      </c>
      <c r="E153" s="270" t="s">
        <v>211</v>
      </c>
      <c r="F153" s="271"/>
      <c r="G153" s="271"/>
      <c r="H153" s="271"/>
      <c r="I153" s="271"/>
      <c r="J153" s="271"/>
      <c r="K153" s="272"/>
    </row>
    <row r="154" spans="2:1023 1025:2047 2049:3071 3073:4095 4097:5119 5121:6143 6145:7167 7169:8191 8193:9215 9217:10239 10241:11263 11265:12287 12289:13311 13313:14335 14337:15359 15361:16383" ht="50.25" customHeight="1">
      <c r="B154" s="286"/>
      <c r="C154" s="265"/>
      <c r="D154" s="154" t="s">
        <v>212</v>
      </c>
      <c r="E154" s="257" t="s">
        <v>176</v>
      </c>
      <c r="F154" s="258"/>
      <c r="G154" s="258"/>
      <c r="H154" s="258"/>
      <c r="I154" s="258"/>
      <c r="J154" s="258"/>
      <c r="K154" s="259"/>
    </row>
    <row r="155" spans="2:1023 1025:2047 2049:3071 3073:4095 4097:5119 5121:6143 6145:7167 7169:8191 8193:9215 9217:10239 10241:11263 11265:12287 12289:13311 13313:14335 14337:15359 15361:16383" ht="50.25" customHeight="1">
      <c r="B155" s="283" t="s">
        <v>213</v>
      </c>
      <c r="C155" s="254" t="s">
        <v>214</v>
      </c>
      <c r="D155" s="279" t="s">
        <v>215</v>
      </c>
      <c r="E155" s="279"/>
      <c r="F155" s="279"/>
      <c r="G155" s="279"/>
      <c r="H155" s="279"/>
      <c r="I155" s="279"/>
      <c r="J155" s="279"/>
      <c r="K155" s="267"/>
    </row>
    <row r="156" spans="2:1023 1025:2047 2049:3071 3073:4095 4097:5119 5121:6143 6145:7167 7169:8191 8193:9215 9217:10239 10241:11263 11265:12287 12289:13311 13313:14335 14337:15359 15361:16383" ht="20.149999999999999" customHeight="1">
      <c r="B156" s="283"/>
      <c r="C156" s="254"/>
      <c r="D156" s="163" t="s">
        <v>196</v>
      </c>
      <c r="E156" s="257" t="s">
        <v>197</v>
      </c>
      <c r="F156" s="258"/>
      <c r="G156" s="258"/>
      <c r="H156" s="258"/>
      <c r="I156" s="258"/>
      <c r="J156" s="258"/>
      <c r="K156" s="259"/>
    </row>
    <row r="157" spans="2:1023 1025:2047 2049:3071 3073:4095 4097:5119 5121:6143 6145:7167 7169:8191 8193:9215 9217:10239 10241:11263 11265:12287 12289:13311 13313:14335 14337:15359 15361:16383" ht="20.149999999999999" customHeight="1">
      <c r="B157" s="283"/>
      <c r="C157" s="254"/>
      <c r="D157" s="154" t="s">
        <v>216</v>
      </c>
      <c r="E157" s="257" t="s">
        <v>217</v>
      </c>
      <c r="F157" s="258"/>
      <c r="G157" s="258"/>
      <c r="H157" s="258"/>
      <c r="I157" s="258"/>
      <c r="J157" s="258"/>
      <c r="K157" s="259"/>
    </row>
    <row r="158" spans="2:1023 1025:2047 2049:3071 3073:4095 4097:5119 5121:6143 6145:7167 7169:8191 8193:9215 9217:10239 10241:11263 11265:12287 12289:13311 13313:14335 14337:15359 15361:16383" ht="15" customHeight="1">
      <c r="B158" s="283"/>
      <c r="C158" s="254"/>
      <c r="D158" s="154" t="s">
        <v>218</v>
      </c>
      <c r="E158" s="270" t="s">
        <v>219</v>
      </c>
      <c r="F158" s="271"/>
      <c r="G158" s="271"/>
      <c r="H158" s="271"/>
      <c r="I158" s="271"/>
      <c r="J158" s="271"/>
      <c r="K158" s="272"/>
    </row>
    <row r="159" spans="2:1023 1025:2047 2049:3071 3073:4095 4097:5119 5121:6143 6145:7167 7169:8191 8193:9215 9217:10239 10241:11263 11265:12287 12289:13311 13313:14335 14337:15359 15361:16383" ht="15" customHeight="1">
      <c r="B159" s="283"/>
      <c r="C159" s="254"/>
      <c r="D159" s="154" t="s">
        <v>220</v>
      </c>
      <c r="E159" s="257" t="s">
        <v>221</v>
      </c>
      <c r="F159" s="258"/>
      <c r="G159" s="258"/>
      <c r="H159" s="258"/>
      <c r="I159" s="258"/>
      <c r="J159" s="258"/>
      <c r="K159" s="259"/>
    </row>
    <row r="160" spans="2:1023 1025:2047 2049:3071 3073:4095 4097:5119 5121:6143 6145:7167 7169:8191 8193:9215 9217:10239 10241:11263 11265:12287 12289:13311 13313:14335 14337:15359 15361:16383" ht="14">
      <c r="B160" s="283"/>
      <c r="C160" s="254"/>
      <c r="D160" s="154" t="s">
        <v>222</v>
      </c>
      <c r="E160" s="270" t="s">
        <v>223</v>
      </c>
      <c r="F160" s="271"/>
      <c r="G160" s="271"/>
      <c r="H160" s="271"/>
      <c r="I160" s="271"/>
      <c r="J160" s="271"/>
      <c r="K160" s="272"/>
    </row>
    <row r="161" spans="2:11" ht="15" customHeight="1">
      <c r="B161" s="283"/>
      <c r="C161" s="254"/>
      <c r="D161" s="154" t="s">
        <v>224</v>
      </c>
      <c r="E161" s="270" t="s">
        <v>202</v>
      </c>
      <c r="F161" s="271"/>
      <c r="G161" s="271"/>
      <c r="H161" s="271"/>
      <c r="I161" s="271"/>
      <c r="J161" s="271"/>
      <c r="K161" s="272"/>
    </row>
    <row r="162" spans="2:11" ht="14">
      <c r="B162" s="283"/>
      <c r="C162" s="254"/>
      <c r="D162" s="163" t="s">
        <v>225</v>
      </c>
      <c r="E162" s="257" t="s">
        <v>204</v>
      </c>
      <c r="F162" s="258"/>
      <c r="G162" s="258"/>
      <c r="H162" s="258"/>
      <c r="I162" s="258"/>
      <c r="J162" s="258"/>
      <c r="K162" s="259"/>
    </row>
    <row r="163" spans="2:11" ht="36" customHeight="1">
      <c r="B163" s="283"/>
      <c r="C163" s="254"/>
      <c r="D163" s="163" t="s">
        <v>226</v>
      </c>
      <c r="E163" s="257" t="s">
        <v>206</v>
      </c>
      <c r="F163" s="258"/>
      <c r="G163" s="258"/>
      <c r="H163" s="258"/>
      <c r="I163" s="258"/>
      <c r="J163" s="258"/>
      <c r="K163" s="259"/>
    </row>
    <row r="164" spans="2:11" ht="21.65" customHeight="1">
      <c r="B164" s="283"/>
      <c r="C164" s="254"/>
      <c r="D164" s="163" t="s">
        <v>227</v>
      </c>
      <c r="E164" s="257" t="s">
        <v>208</v>
      </c>
      <c r="F164" s="258"/>
      <c r="G164" s="258"/>
      <c r="H164" s="258"/>
      <c r="I164" s="258"/>
      <c r="J164" s="258"/>
      <c r="K164" s="259"/>
    </row>
    <row r="165" spans="2:11" ht="21.65" customHeight="1">
      <c r="B165" s="283"/>
      <c r="C165" s="254"/>
      <c r="D165" s="155" t="s">
        <v>58</v>
      </c>
      <c r="E165" s="273" t="s">
        <v>32</v>
      </c>
      <c r="F165" s="274"/>
      <c r="G165" s="274"/>
      <c r="H165" s="274"/>
      <c r="I165" s="274"/>
      <c r="J165" s="274"/>
      <c r="K165" s="275"/>
    </row>
    <row r="166" spans="2:11" ht="14">
      <c r="B166" s="283"/>
      <c r="C166" s="254"/>
      <c r="D166" s="154" t="s">
        <v>228</v>
      </c>
      <c r="E166" s="270" t="s">
        <v>211</v>
      </c>
      <c r="F166" s="271"/>
      <c r="G166" s="271"/>
      <c r="H166" s="271"/>
      <c r="I166" s="271"/>
      <c r="J166" s="271"/>
      <c r="K166" s="272"/>
    </row>
    <row r="167" spans="2:11" ht="14">
      <c r="B167" s="283"/>
      <c r="C167" s="254"/>
      <c r="D167" s="154" t="s">
        <v>229</v>
      </c>
      <c r="E167" s="257" t="s">
        <v>176</v>
      </c>
      <c r="F167" s="258"/>
      <c r="G167" s="258"/>
      <c r="H167" s="258"/>
      <c r="I167" s="258"/>
      <c r="J167" s="258"/>
      <c r="K167" s="259"/>
    </row>
    <row r="168" spans="2:11" ht="15" customHeight="1">
      <c r="B168" s="254" t="s">
        <v>230</v>
      </c>
      <c r="C168" s="254" t="s">
        <v>231</v>
      </c>
      <c r="D168" s="279" t="s">
        <v>232</v>
      </c>
      <c r="E168" s="279"/>
      <c r="F168" s="279"/>
      <c r="G168" s="279"/>
      <c r="H168" s="279"/>
      <c r="I168" s="279"/>
      <c r="J168" s="279"/>
      <c r="K168" s="267"/>
    </row>
    <row r="169" spans="2:11" ht="15" customHeight="1">
      <c r="B169" s="254"/>
      <c r="C169" s="254"/>
      <c r="D169" s="154" t="s">
        <v>233</v>
      </c>
      <c r="E169" s="270" t="s">
        <v>30</v>
      </c>
      <c r="F169" s="271"/>
      <c r="G169" s="271"/>
      <c r="H169" s="271"/>
      <c r="I169" s="271"/>
      <c r="J169" s="271"/>
      <c r="K169" s="272"/>
    </row>
    <row r="170" spans="2:11" ht="15" hidden="1" customHeight="1">
      <c r="B170" s="254" t="s">
        <v>234</v>
      </c>
      <c r="C170" s="254"/>
      <c r="D170" s="154" t="s">
        <v>235</v>
      </c>
      <c r="E170" s="270" t="s">
        <v>236</v>
      </c>
      <c r="F170" s="271"/>
      <c r="G170" s="271"/>
      <c r="H170" s="271"/>
      <c r="I170" s="271"/>
      <c r="J170" s="271"/>
      <c r="K170" s="272"/>
    </row>
    <row r="171" spans="2:11" ht="15" hidden="1" customHeight="1">
      <c r="B171" s="254"/>
      <c r="C171" s="254"/>
      <c r="D171" s="154" t="s">
        <v>237</v>
      </c>
      <c r="E171" s="257" t="s">
        <v>238</v>
      </c>
      <c r="F171" s="258"/>
      <c r="G171" s="258"/>
      <c r="H171" s="258"/>
      <c r="I171" s="258"/>
      <c r="J171" s="258"/>
      <c r="K171" s="259"/>
    </row>
    <row r="172" spans="2:11" ht="15" hidden="1" customHeight="1">
      <c r="B172" s="254"/>
      <c r="C172" s="254"/>
      <c r="D172" s="154" t="s">
        <v>239</v>
      </c>
      <c r="E172" s="257" t="s">
        <v>79</v>
      </c>
      <c r="F172" s="258"/>
      <c r="G172" s="258"/>
      <c r="H172" s="258"/>
      <c r="I172" s="258"/>
      <c r="J172" s="258"/>
      <c r="K172" s="259"/>
    </row>
    <row r="173" spans="2:11" ht="15" hidden="1" customHeight="1">
      <c r="B173" s="254"/>
      <c r="C173" s="254"/>
      <c r="D173" s="279" t="s">
        <v>240</v>
      </c>
      <c r="E173" s="279"/>
      <c r="F173" s="279"/>
      <c r="G173" s="279"/>
      <c r="H173" s="279"/>
      <c r="I173" s="279"/>
      <c r="J173" s="279"/>
      <c r="K173" s="267"/>
    </row>
    <row r="174" spans="2:11" ht="15" hidden="1" customHeight="1">
      <c r="B174" s="254"/>
      <c r="C174" s="254"/>
      <c r="D174" s="186" t="s">
        <v>241</v>
      </c>
      <c r="E174" s="257" t="s">
        <v>115</v>
      </c>
      <c r="F174" s="258"/>
      <c r="G174" s="258"/>
      <c r="H174" s="258"/>
      <c r="I174" s="258"/>
      <c r="J174" s="258"/>
      <c r="K174" s="259"/>
    </row>
    <row r="175" spans="2:11" ht="15" hidden="1" customHeight="1">
      <c r="B175" s="254"/>
      <c r="C175" s="254"/>
      <c r="D175" s="186" t="s">
        <v>242</v>
      </c>
      <c r="E175" s="257" t="s">
        <v>117</v>
      </c>
      <c r="F175" s="258"/>
      <c r="G175" s="258"/>
      <c r="H175" s="258"/>
      <c r="I175" s="258"/>
      <c r="J175" s="258"/>
      <c r="K175" s="259"/>
    </row>
    <row r="176" spans="2:11" ht="15" hidden="1" customHeight="1">
      <c r="B176" s="254"/>
      <c r="C176" s="254"/>
      <c r="D176" s="154" t="s">
        <v>243</v>
      </c>
      <c r="E176" s="270" t="s">
        <v>30</v>
      </c>
      <c r="F176" s="271"/>
      <c r="G176" s="271"/>
      <c r="H176" s="271"/>
      <c r="I176" s="271"/>
      <c r="J176" s="271"/>
      <c r="K176" s="272"/>
    </row>
    <row r="177" spans="2:11" ht="15" hidden="1" customHeight="1">
      <c r="B177" s="254"/>
      <c r="C177" s="254"/>
      <c r="D177" s="154" t="s">
        <v>104</v>
      </c>
      <c r="E177" s="270" t="s">
        <v>236</v>
      </c>
      <c r="F177" s="271"/>
      <c r="G177" s="271"/>
      <c r="H177" s="271"/>
      <c r="I177" s="271"/>
      <c r="J177" s="271"/>
      <c r="K177" s="272"/>
    </row>
    <row r="178" spans="2:11" ht="15" hidden="1" customHeight="1">
      <c r="B178" s="254"/>
      <c r="C178" s="254"/>
      <c r="D178" s="154" t="s">
        <v>244</v>
      </c>
      <c r="E178" s="257" t="s">
        <v>238</v>
      </c>
      <c r="F178" s="258"/>
      <c r="G178" s="258"/>
      <c r="H178" s="258"/>
      <c r="I178" s="258"/>
      <c r="J178" s="258"/>
      <c r="K178" s="259"/>
    </row>
    <row r="179" spans="2:11" ht="15" hidden="1" customHeight="1">
      <c r="B179" s="254"/>
      <c r="C179" s="254"/>
      <c r="D179" s="154" t="s">
        <v>108</v>
      </c>
      <c r="E179" s="257" t="s">
        <v>79</v>
      </c>
      <c r="F179" s="258"/>
      <c r="G179" s="258"/>
      <c r="H179" s="258"/>
      <c r="I179" s="258"/>
      <c r="J179" s="258"/>
      <c r="K179" s="259"/>
    </row>
    <row r="180" spans="2:11" ht="15" hidden="1" customHeight="1">
      <c r="B180" s="254"/>
      <c r="C180" s="254"/>
      <c r="D180" s="279" t="s">
        <v>245</v>
      </c>
      <c r="E180" s="279"/>
      <c r="F180" s="279"/>
      <c r="G180" s="279"/>
      <c r="H180" s="279"/>
      <c r="I180" s="279"/>
      <c r="J180" s="279"/>
      <c r="K180" s="267"/>
    </row>
    <row r="181" spans="2:11" ht="15" hidden="1" customHeight="1">
      <c r="B181" s="254"/>
      <c r="C181" s="254"/>
      <c r="D181" s="154" t="s">
        <v>233</v>
      </c>
      <c r="E181" s="270" t="s">
        <v>30</v>
      </c>
      <c r="F181" s="271"/>
      <c r="G181" s="271"/>
      <c r="H181" s="271"/>
      <c r="I181" s="271"/>
      <c r="J181" s="271"/>
      <c r="K181" s="272"/>
    </row>
    <row r="182" spans="2:11" ht="15" hidden="1" customHeight="1">
      <c r="B182" s="254"/>
      <c r="C182" s="254"/>
      <c r="D182" s="154" t="s">
        <v>235</v>
      </c>
      <c r="E182" s="270" t="s">
        <v>236</v>
      </c>
      <c r="F182" s="271"/>
      <c r="G182" s="271"/>
      <c r="H182" s="271"/>
      <c r="I182" s="271"/>
      <c r="J182" s="271"/>
      <c r="K182" s="272"/>
    </row>
    <row r="183" spans="2:11" ht="15" hidden="1" customHeight="1">
      <c r="B183" s="254"/>
      <c r="C183" s="254"/>
      <c r="D183" s="154" t="s">
        <v>246</v>
      </c>
      <c r="E183" s="280" t="s">
        <v>247</v>
      </c>
      <c r="F183" s="281"/>
      <c r="G183" s="281"/>
      <c r="H183" s="281"/>
      <c r="I183" s="281"/>
      <c r="J183" s="281"/>
      <c r="K183" s="282"/>
    </row>
    <row r="184" spans="2:11" ht="15" hidden="1" customHeight="1">
      <c r="B184" s="254"/>
      <c r="C184" s="254"/>
      <c r="D184" s="154" t="s">
        <v>239</v>
      </c>
      <c r="E184" s="257" t="s">
        <v>248</v>
      </c>
      <c r="F184" s="258"/>
      <c r="G184" s="258"/>
      <c r="H184" s="258"/>
      <c r="I184" s="258"/>
      <c r="J184" s="258"/>
      <c r="K184" s="259"/>
    </row>
    <row r="185" spans="2:11" ht="15" hidden="1" customHeight="1">
      <c r="B185" s="254"/>
      <c r="C185" s="254"/>
    </row>
    <row r="186" spans="2:11" ht="15" hidden="1" customHeight="1">
      <c r="B186" s="254"/>
      <c r="C186" s="254"/>
    </row>
    <row r="187" spans="2:11" ht="15" hidden="1" customHeight="1">
      <c r="B187" s="254"/>
      <c r="C187" s="254"/>
    </row>
    <row r="188" spans="2:11" ht="15" hidden="1" customHeight="1">
      <c r="B188" s="254"/>
      <c r="C188" s="254"/>
    </row>
    <row r="189" spans="2:11" ht="15" hidden="1" customHeight="1">
      <c r="B189" s="254"/>
      <c r="C189" s="254"/>
    </row>
    <row r="190" spans="2:11" ht="15" hidden="1" customHeight="1">
      <c r="B190" s="254"/>
      <c r="C190" s="254"/>
    </row>
    <row r="191" spans="2:11" ht="15" hidden="1" customHeight="1">
      <c r="B191" s="254"/>
      <c r="C191" s="254"/>
    </row>
    <row r="192" spans="2:11" ht="15" hidden="1" customHeight="1">
      <c r="B192" s="254"/>
      <c r="C192" s="254"/>
    </row>
    <row r="193" spans="2:11" ht="15" hidden="1" customHeight="1">
      <c r="B193" s="254"/>
      <c r="C193" s="254"/>
    </row>
    <row r="194" spans="2:11" ht="15" hidden="1" customHeight="1">
      <c r="B194" s="254"/>
      <c r="C194" s="254"/>
    </row>
    <row r="195" spans="2:11" ht="15" hidden="1" customHeight="1">
      <c r="B195" s="254"/>
      <c r="C195" s="254"/>
    </row>
    <row r="196" spans="2:11" ht="15" hidden="1" customHeight="1">
      <c r="B196" s="254"/>
      <c r="C196" s="254"/>
    </row>
    <row r="197" spans="2:11" ht="15" hidden="1" customHeight="1">
      <c r="B197" s="254"/>
      <c r="C197" s="254"/>
    </row>
    <row r="198" spans="2:11" ht="15" hidden="1" customHeight="1">
      <c r="B198" s="254"/>
      <c r="C198" s="254"/>
    </row>
    <row r="199" spans="2:11" ht="15" hidden="1" customHeight="1">
      <c r="B199" s="254"/>
      <c r="C199" s="254"/>
    </row>
    <row r="200" spans="2:11" ht="15" hidden="1" customHeight="1">
      <c r="B200" s="254"/>
      <c r="C200" s="254"/>
    </row>
    <row r="201" spans="2:11" ht="15" hidden="1" customHeight="1">
      <c r="B201" s="254"/>
      <c r="C201" s="254"/>
    </row>
    <row r="202" spans="2:11" ht="15" hidden="1" customHeight="1">
      <c r="B202" s="254"/>
      <c r="C202" s="254"/>
    </row>
    <row r="203" spans="2:11" ht="15" hidden="1" customHeight="1">
      <c r="B203" s="254"/>
      <c r="C203" s="254"/>
    </row>
    <row r="204" spans="2:11" ht="15" hidden="1" customHeight="1">
      <c r="B204" s="254"/>
      <c r="C204" s="254"/>
    </row>
    <row r="205" spans="2:11" ht="15" hidden="1" customHeight="1">
      <c r="B205" s="254"/>
      <c r="C205" s="254"/>
    </row>
    <row r="206" spans="2:11" ht="15" hidden="1" customHeight="1">
      <c r="B206" s="254"/>
      <c r="C206" s="254"/>
    </row>
    <row r="207" spans="2:11" ht="15" hidden="1" customHeight="1">
      <c r="B207" s="254"/>
      <c r="C207" s="254"/>
    </row>
    <row r="208" spans="2:11" ht="14">
      <c r="B208" s="254"/>
      <c r="C208" s="254"/>
      <c r="D208" s="155" t="s">
        <v>249</v>
      </c>
      <c r="E208" s="273" t="s">
        <v>32</v>
      </c>
      <c r="F208" s="274"/>
      <c r="G208" s="274"/>
      <c r="H208" s="274"/>
      <c r="I208" s="274"/>
      <c r="J208" s="274"/>
      <c r="K208" s="275"/>
    </row>
    <row r="209" spans="2:11" ht="14">
      <c r="B209" s="254"/>
      <c r="C209" s="254"/>
      <c r="D209" s="154" t="s">
        <v>250</v>
      </c>
      <c r="E209" s="270" t="s">
        <v>236</v>
      </c>
      <c r="F209" s="271"/>
      <c r="G209" s="271"/>
      <c r="H209" s="271"/>
      <c r="I209" s="271"/>
      <c r="J209" s="271"/>
      <c r="K209" s="272"/>
    </row>
    <row r="210" spans="2:11" ht="14">
      <c r="B210" s="254"/>
      <c r="C210" s="254"/>
      <c r="D210" s="154" t="s">
        <v>251</v>
      </c>
      <c r="E210" s="257" t="s">
        <v>238</v>
      </c>
      <c r="F210" s="258"/>
      <c r="G210" s="258"/>
      <c r="H210" s="258"/>
      <c r="I210" s="258"/>
      <c r="J210" s="258"/>
      <c r="K210" s="259"/>
    </row>
    <row r="211" spans="2:11" ht="14">
      <c r="B211" s="254"/>
      <c r="C211" s="254"/>
      <c r="D211" s="154" t="s">
        <v>252</v>
      </c>
      <c r="E211" s="257" t="s">
        <v>79</v>
      </c>
      <c r="F211" s="258"/>
      <c r="G211" s="258"/>
      <c r="H211" s="258"/>
      <c r="I211" s="258"/>
      <c r="J211" s="258"/>
      <c r="K211" s="259"/>
    </row>
    <row r="212" spans="2:11" ht="14">
      <c r="B212" s="254" t="s">
        <v>253</v>
      </c>
      <c r="C212" s="254" t="s">
        <v>254</v>
      </c>
      <c r="D212" s="279" t="s">
        <v>240</v>
      </c>
      <c r="E212" s="279"/>
      <c r="F212" s="279"/>
      <c r="G212" s="279"/>
      <c r="H212" s="279"/>
      <c r="I212" s="279"/>
      <c r="J212" s="279"/>
      <c r="K212" s="267"/>
    </row>
    <row r="213" spans="2:11" ht="36" customHeight="1">
      <c r="B213" s="254"/>
      <c r="C213" s="254"/>
      <c r="D213" s="186" t="s">
        <v>241</v>
      </c>
      <c r="E213" s="257" t="s">
        <v>115</v>
      </c>
      <c r="F213" s="258"/>
      <c r="G213" s="258"/>
      <c r="H213" s="258"/>
      <c r="I213" s="258"/>
      <c r="J213" s="258"/>
      <c r="K213" s="259"/>
    </row>
    <row r="214" spans="2:11" ht="21.65" customHeight="1">
      <c r="B214" s="254"/>
      <c r="C214" s="254"/>
      <c r="D214" s="186" t="s">
        <v>242</v>
      </c>
      <c r="E214" s="257" t="s">
        <v>117</v>
      </c>
      <c r="F214" s="258"/>
      <c r="G214" s="258"/>
      <c r="H214" s="258"/>
      <c r="I214" s="258"/>
      <c r="J214" s="258"/>
      <c r="K214" s="259"/>
    </row>
    <row r="215" spans="2:11" ht="21.65" customHeight="1">
      <c r="B215" s="254"/>
      <c r="C215" s="254"/>
      <c r="D215" s="154" t="s">
        <v>243</v>
      </c>
      <c r="E215" s="270" t="s">
        <v>30</v>
      </c>
      <c r="F215" s="271"/>
      <c r="G215" s="271"/>
      <c r="H215" s="271"/>
      <c r="I215" s="271"/>
      <c r="J215" s="271"/>
      <c r="K215" s="272"/>
    </row>
    <row r="216" spans="2:11" ht="14">
      <c r="B216" s="254"/>
      <c r="C216" s="254"/>
      <c r="D216" s="155" t="s">
        <v>71</v>
      </c>
      <c r="E216" s="273" t="s">
        <v>32</v>
      </c>
      <c r="F216" s="274"/>
      <c r="G216" s="274"/>
      <c r="H216" s="274"/>
      <c r="I216" s="274"/>
      <c r="J216" s="274"/>
      <c r="K216" s="275"/>
    </row>
    <row r="217" spans="2:11" ht="14">
      <c r="B217" s="254"/>
      <c r="C217" s="254"/>
      <c r="D217" s="154" t="s">
        <v>255</v>
      </c>
      <c r="E217" s="270" t="s">
        <v>236</v>
      </c>
      <c r="F217" s="271"/>
      <c r="G217" s="271"/>
      <c r="H217" s="271"/>
      <c r="I217" s="271"/>
      <c r="J217" s="271"/>
      <c r="K217" s="272"/>
    </row>
    <row r="218" spans="2:11" ht="14">
      <c r="B218" s="254"/>
      <c r="C218" s="254"/>
      <c r="D218" s="154" t="s">
        <v>256</v>
      </c>
      <c r="E218" s="257" t="s">
        <v>238</v>
      </c>
      <c r="F218" s="258"/>
      <c r="G218" s="258"/>
      <c r="H218" s="258"/>
      <c r="I218" s="258"/>
      <c r="J218" s="258"/>
      <c r="K218" s="259"/>
    </row>
    <row r="219" spans="2:11" ht="14">
      <c r="B219" s="254"/>
      <c r="C219" s="254"/>
      <c r="D219" s="154" t="s">
        <v>257</v>
      </c>
      <c r="E219" s="257" t="s">
        <v>79</v>
      </c>
      <c r="F219" s="258"/>
      <c r="G219" s="258"/>
      <c r="H219" s="258"/>
      <c r="I219" s="258"/>
      <c r="J219" s="258"/>
      <c r="K219" s="259"/>
    </row>
    <row r="220" spans="2:11" ht="15" customHeight="1">
      <c r="B220" s="254" t="s">
        <v>234</v>
      </c>
      <c r="C220" s="254" t="s">
        <v>258</v>
      </c>
      <c r="D220" s="267" t="s">
        <v>245</v>
      </c>
      <c r="E220" s="268"/>
      <c r="F220" s="268"/>
      <c r="G220" s="268"/>
      <c r="H220" s="268"/>
      <c r="I220" s="268"/>
      <c r="J220" s="268"/>
      <c r="K220" s="268"/>
    </row>
    <row r="221" spans="2:11" ht="14">
      <c r="B221" s="254"/>
      <c r="C221" s="254"/>
      <c r="D221" s="154" t="s">
        <v>233</v>
      </c>
      <c r="E221" s="270" t="s">
        <v>30</v>
      </c>
      <c r="F221" s="271"/>
      <c r="G221" s="271"/>
      <c r="H221" s="271"/>
      <c r="I221" s="271"/>
      <c r="J221" s="271"/>
      <c r="K221" s="272"/>
    </row>
    <row r="222" spans="2:11" ht="14">
      <c r="B222" s="254"/>
      <c r="C222" s="254"/>
      <c r="D222" s="155" t="s">
        <v>249</v>
      </c>
      <c r="E222" s="273" t="s">
        <v>32</v>
      </c>
      <c r="F222" s="274"/>
      <c r="G222" s="274"/>
      <c r="H222" s="274"/>
      <c r="I222" s="274"/>
      <c r="J222" s="274"/>
      <c r="K222" s="275"/>
    </row>
    <row r="223" spans="2:11" ht="14">
      <c r="B223" s="254"/>
      <c r="C223" s="254"/>
      <c r="D223" s="154" t="s">
        <v>250</v>
      </c>
      <c r="E223" s="276" t="s">
        <v>236</v>
      </c>
      <c r="F223" s="276"/>
      <c r="G223" s="276"/>
      <c r="H223" s="276"/>
      <c r="I223" s="276"/>
      <c r="J223" s="276"/>
      <c r="K223" s="276"/>
    </row>
    <row r="224" spans="2:11" ht="14">
      <c r="B224" s="254"/>
      <c r="C224" s="254"/>
      <c r="D224" s="154" t="s">
        <v>259</v>
      </c>
      <c r="E224" s="277" t="s">
        <v>247</v>
      </c>
      <c r="F224" s="277"/>
      <c r="G224" s="277"/>
      <c r="H224" s="277"/>
      <c r="I224" s="277"/>
      <c r="J224" s="277"/>
      <c r="K224" s="277"/>
    </row>
    <row r="225" spans="2:11" ht="14">
      <c r="B225" s="254"/>
      <c r="C225" s="254"/>
      <c r="D225" s="154" t="s">
        <v>252</v>
      </c>
      <c r="E225" s="256" t="s">
        <v>248</v>
      </c>
      <c r="F225" s="256"/>
      <c r="G225" s="256"/>
      <c r="H225" s="256"/>
      <c r="I225" s="256"/>
      <c r="J225" s="256"/>
      <c r="K225" s="256"/>
    </row>
    <row r="226" spans="2:11" ht="14">
      <c r="B226" s="254" t="s">
        <v>260</v>
      </c>
      <c r="C226" s="254" t="s">
        <v>261</v>
      </c>
      <c r="D226" s="267" t="s">
        <v>262</v>
      </c>
      <c r="E226" s="268"/>
      <c r="F226" s="268"/>
      <c r="G226" s="268"/>
      <c r="H226" s="268"/>
      <c r="I226" s="268"/>
      <c r="J226" s="268"/>
      <c r="K226" s="268"/>
    </row>
    <row r="227" spans="2:11" ht="14">
      <c r="B227" s="254"/>
      <c r="C227" s="254"/>
      <c r="D227" s="186" t="s">
        <v>241</v>
      </c>
      <c r="E227" s="257" t="s">
        <v>115</v>
      </c>
      <c r="F227" s="258"/>
      <c r="G227" s="258"/>
      <c r="H227" s="258"/>
      <c r="I227" s="258"/>
      <c r="J227" s="258"/>
      <c r="K227" s="259"/>
    </row>
    <row r="228" spans="2:11" ht="14">
      <c r="B228" s="254"/>
      <c r="C228" s="254"/>
      <c r="D228" s="186" t="s">
        <v>242</v>
      </c>
      <c r="E228" s="257" t="s">
        <v>117</v>
      </c>
      <c r="F228" s="258"/>
      <c r="G228" s="258"/>
      <c r="H228" s="258"/>
      <c r="I228" s="258"/>
      <c r="J228" s="258"/>
      <c r="K228" s="259"/>
    </row>
    <row r="229" spans="2:11" ht="14">
      <c r="B229" s="254"/>
      <c r="C229" s="254"/>
      <c r="D229" s="154" t="s">
        <v>243</v>
      </c>
      <c r="E229" s="270" t="s">
        <v>30</v>
      </c>
      <c r="F229" s="271"/>
      <c r="G229" s="271"/>
      <c r="H229" s="271"/>
      <c r="I229" s="271"/>
      <c r="J229" s="271"/>
      <c r="K229" s="272"/>
    </row>
    <row r="230" spans="2:11" ht="14">
      <c r="B230" s="254"/>
      <c r="C230" s="254"/>
      <c r="D230" s="155" t="s">
        <v>71</v>
      </c>
      <c r="E230" s="273" t="s">
        <v>32</v>
      </c>
      <c r="F230" s="274"/>
      <c r="G230" s="274"/>
      <c r="H230" s="274"/>
      <c r="I230" s="274"/>
      <c r="J230" s="274"/>
      <c r="K230" s="275"/>
    </row>
    <row r="231" spans="2:11" ht="14">
      <c r="B231" s="254"/>
      <c r="C231" s="254"/>
      <c r="D231" s="154" t="s">
        <v>255</v>
      </c>
      <c r="E231" s="276" t="s">
        <v>236</v>
      </c>
      <c r="F231" s="276"/>
      <c r="G231" s="276"/>
      <c r="H231" s="276"/>
      <c r="I231" s="276"/>
      <c r="J231" s="276"/>
      <c r="K231" s="276"/>
    </row>
    <row r="232" spans="2:11" ht="14">
      <c r="B232" s="254"/>
      <c r="C232" s="254"/>
      <c r="D232" s="154" t="s">
        <v>263</v>
      </c>
      <c r="E232" s="277" t="s">
        <v>247</v>
      </c>
      <c r="F232" s="277"/>
      <c r="G232" s="277"/>
      <c r="H232" s="277"/>
      <c r="I232" s="277"/>
      <c r="J232" s="277"/>
      <c r="K232" s="277"/>
    </row>
    <row r="233" spans="2:11" ht="14">
      <c r="B233" s="254"/>
      <c r="C233" s="254"/>
      <c r="D233" s="154" t="s">
        <v>257</v>
      </c>
      <c r="E233" s="256" t="s">
        <v>248</v>
      </c>
      <c r="F233" s="256"/>
      <c r="G233" s="256"/>
      <c r="H233" s="256"/>
      <c r="I233" s="256"/>
      <c r="J233" s="256"/>
      <c r="K233" s="256"/>
    </row>
    <row r="234" spans="2:11" ht="28.5" customHeight="1">
      <c r="B234" s="278" t="s">
        <v>264</v>
      </c>
      <c r="C234" s="254" t="s">
        <v>265</v>
      </c>
      <c r="D234" s="267" t="s">
        <v>266</v>
      </c>
      <c r="E234" s="268"/>
      <c r="F234" s="268"/>
      <c r="G234" s="268"/>
      <c r="H234" s="268"/>
      <c r="I234" s="268"/>
      <c r="J234" s="268"/>
      <c r="K234" s="268"/>
    </row>
    <row r="235" spans="2:11" ht="14">
      <c r="B235" s="278"/>
      <c r="C235" s="254"/>
      <c r="D235" s="154" t="s">
        <v>267</v>
      </c>
      <c r="E235" s="276" t="s">
        <v>268</v>
      </c>
      <c r="F235" s="276"/>
      <c r="G235" s="276"/>
      <c r="H235" s="276"/>
      <c r="I235" s="276"/>
      <c r="J235" s="276"/>
      <c r="K235" s="276"/>
    </row>
    <row r="236" spans="2:11" ht="14">
      <c r="B236" s="278"/>
      <c r="C236" s="254"/>
      <c r="D236" s="154" t="s">
        <v>269</v>
      </c>
      <c r="E236" s="256" t="s">
        <v>270</v>
      </c>
      <c r="F236" s="256"/>
      <c r="G236" s="256"/>
      <c r="H236" s="256"/>
      <c r="I236" s="256"/>
      <c r="J236" s="256"/>
      <c r="K236" s="256"/>
    </row>
    <row r="237" spans="2:11" ht="42">
      <c r="B237" s="278"/>
      <c r="C237" s="254"/>
      <c r="D237" s="164" t="s">
        <v>271</v>
      </c>
      <c r="E237" s="256" t="s">
        <v>272</v>
      </c>
      <c r="F237" s="256"/>
      <c r="G237" s="256"/>
      <c r="H237" s="256"/>
      <c r="I237" s="256"/>
      <c r="J237" s="256"/>
      <c r="K237" s="256"/>
    </row>
    <row r="238" spans="2:11" ht="14">
      <c r="B238" s="278"/>
      <c r="C238" s="254"/>
      <c r="D238" s="154" t="s">
        <v>273</v>
      </c>
      <c r="E238" s="256" t="s">
        <v>274</v>
      </c>
      <c r="F238" s="256"/>
      <c r="G238" s="256"/>
      <c r="H238" s="256"/>
      <c r="I238" s="256"/>
      <c r="J238" s="256"/>
      <c r="K238" s="256"/>
    </row>
    <row r="239" spans="2:11" ht="14">
      <c r="B239" s="254" t="s">
        <v>275</v>
      </c>
      <c r="C239" s="254" t="s">
        <v>276</v>
      </c>
      <c r="D239" s="267" t="s">
        <v>277</v>
      </c>
      <c r="E239" s="268"/>
      <c r="F239" s="268"/>
      <c r="G239" s="268"/>
      <c r="H239" s="268"/>
      <c r="I239" s="268"/>
      <c r="J239" s="268"/>
      <c r="K239" s="268"/>
    </row>
    <row r="240" spans="2:11" ht="15" customHeight="1">
      <c r="B240" s="254"/>
      <c r="C240" s="254"/>
      <c r="D240" s="162" t="s">
        <v>278</v>
      </c>
      <c r="E240" s="256" t="s">
        <v>591</v>
      </c>
      <c r="F240" s="256"/>
      <c r="G240" s="256"/>
      <c r="H240" s="256"/>
      <c r="I240" s="256"/>
      <c r="J240" s="256"/>
      <c r="K240" s="256"/>
    </row>
    <row r="241" spans="2:11" ht="15" customHeight="1">
      <c r="B241" s="254"/>
      <c r="C241" s="254"/>
      <c r="D241" s="162" t="s">
        <v>588</v>
      </c>
      <c r="E241" s="269" t="s">
        <v>592</v>
      </c>
      <c r="F241" s="269"/>
      <c r="G241" s="269"/>
      <c r="H241" s="269"/>
      <c r="I241" s="269"/>
      <c r="J241" s="269"/>
      <c r="K241" s="269"/>
    </row>
    <row r="242" spans="2:11" ht="15" customHeight="1">
      <c r="B242" s="254"/>
      <c r="C242" s="254"/>
      <c r="D242" s="162" t="s">
        <v>279</v>
      </c>
      <c r="E242" s="256" t="s">
        <v>593</v>
      </c>
      <c r="F242" s="256"/>
      <c r="G242" s="256"/>
      <c r="H242" s="256"/>
      <c r="I242" s="256"/>
      <c r="J242" s="256"/>
      <c r="K242" s="256"/>
    </row>
    <row r="243" spans="2:11" ht="14.25" customHeight="1">
      <c r="B243" s="254"/>
      <c r="C243" s="254"/>
      <c r="D243" s="162" t="s">
        <v>280</v>
      </c>
      <c r="E243" s="256" t="s">
        <v>594</v>
      </c>
      <c r="F243" s="256"/>
      <c r="G243" s="256"/>
      <c r="H243" s="256"/>
      <c r="I243" s="256"/>
      <c r="J243" s="256"/>
      <c r="K243" s="256"/>
    </row>
    <row r="244" spans="2:11" ht="14.25" customHeight="1">
      <c r="B244" s="254"/>
      <c r="C244" s="254"/>
      <c r="D244" s="162" t="s">
        <v>589</v>
      </c>
      <c r="E244" s="256" t="s">
        <v>595</v>
      </c>
      <c r="F244" s="256"/>
      <c r="G244" s="256"/>
      <c r="H244" s="256"/>
      <c r="I244" s="256"/>
      <c r="J244" s="256"/>
      <c r="K244" s="256"/>
    </row>
    <row r="245" spans="2:11" ht="14.25" customHeight="1">
      <c r="B245" s="254"/>
      <c r="C245" s="254"/>
      <c r="D245" s="162" t="s">
        <v>590</v>
      </c>
      <c r="E245" s="257" t="s">
        <v>596</v>
      </c>
      <c r="F245" s="258"/>
      <c r="G245" s="258"/>
      <c r="H245" s="258"/>
      <c r="I245" s="258"/>
      <c r="J245" s="258"/>
      <c r="K245" s="259"/>
    </row>
    <row r="246" spans="2:11" ht="14.25" customHeight="1">
      <c r="B246" s="254"/>
      <c r="C246" s="254"/>
      <c r="D246" s="162" t="s">
        <v>281</v>
      </c>
      <c r="E246" s="256" t="s">
        <v>282</v>
      </c>
      <c r="F246" s="256"/>
      <c r="G246" s="256"/>
      <c r="H246" s="256"/>
      <c r="I246" s="256"/>
      <c r="J246" s="256"/>
      <c r="K246" s="256"/>
    </row>
    <row r="247" spans="2:11" ht="14.25" customHeight="1">
      <c r="B247" s="254"/>
      <c r="C247" s="254"/>
      <c r="D247" s="162" t="s">
        <v>283</v>
      </c>
      <c r="E247" s="256" t="s">
        <v>284</v>
      </c>
      <c r="F247" s="256"/>
      <c r="G247" s="256"/>
      <c r="H247" s="256"/>
      <c r="I247" s="256"/>
      <c r="J247" s="256"/>
      <c r="K247" s="256"/>
    </row>
    <row r="248" spans="2:11" ht="14.25" customHeight="1">
      <c r="B248" s="254"/>
      <c r="C248" s="254"/>
      <c r="D248" s="162" t="s">
        <v>285</v>
      </c>
      <c r="E248" s="256" t="s">
        <v>286</v>
      </c>
      <c r="F248" s="256"/>
      <c r="G248" s="256"/>
      <c r="H248" s="256"/>
      <c r="I248" s="256"/>
      <c r="J248" s="256"/>
      <c r="K248" s="256"/>
    </row>
    <row r="249" spans="2:11" ht="14.25" customHeight="1">
      <c r="B249" s="254"/>
      <c r="C249" s="254"/>
      <c r="D249" s="162" t="s">
        <v>287</v>
      </c>
      <c r="E249" s="256" t="s">
        <v>288</v>
      </c>
      <c r="F249" s="256"/>
      <c r="G249" s="256"/>
      <c r="H249" s="256"/>
      <c r="I249" s="256"/>
      <c r="J249" s="256"/>
      <c r="K249" s="256"/>
    </row>
    <row r="250" spans="2:11" ht="14.25" customHeight="1">
      <c r="B250" s="254"/>
      <c r="C250" s="254"/>
      <c r="D250" s="162" t="s">
        <v>95</v>
      </c>
      <c r="E250" s="256" t="s">
        <v>79</v>
      </c>
      <c r="F250" s="256"/>
      <c r="G250" s="256"/>
      <c r="H250" s="256"/>
      <c r="I250" s="256"/>
      <c r="J250" s="256"/>
      <c r="K250" s="256"/>
    </row>
    <row r="251" spans="2:11" ht="14.25" customHeight="1">
      <c r="B251" s="254" t="s">
        <v>289</v>
      </c>
      <c r="C251" s="254" t="s">
        <v>290</v>
      </c>
      <c r="D251" s="267" t="s">
        <v>291</v>
      </c>
      <c r="E251" s="268"/>
      <c r="F251" s="268"/>
      <c r="G251" s="268"/>
      <c r="H251" s="268"/>
      <c r="I251" s="268"/>
      <c r="J251" s="268"/>
      <c r="K251" s="268"/>
    </row>
    <row r="252" spans="2:11" ht="14.25" customHeight="1">
      <c r="B252" s="254"/>
      <c r="C252" s="254"/>
      <c r="D252" s="162" t="s">
        <v>292</v>
      </c>
      <c r="E252" s="256" t="s">
        <v>293</v>
      </c>
      <c r="F252" s="256"/>
      <c r="G252" s="256"/>
      <c r="H252" s="256"/>
      <c r="I252" s="256"/>
      <c r="J252" s="256"/>
      <c r="K252" s="256"/>
    </row>
    <row r="253" spans="2:11" ht="14.25" customHeight="1">
      <c r="B253" s="254"/>
      <c r="C253" s="254"/>
      <c r="D253" s="162" t="s">
        <v>294</v>
      </c>
      <c r="E253" s="256" t="s">
        <v>295</v>
      </c>
      <c r="F253" s="256"/>
      <c r="G253" s="256"/>
      <c r="H253" s="256"/>
      <c r="I253" s="256"/>
      <c r="J253" s="256"/>
      <c r="K253" s="256"/>
    </row>
    <row r="254" spans="2:11" ht="14.25" customHeight="1">
      <c r="B254" s="254"/>
      <c r="C254" s="254"/>
      <c r="D254" s="162" t="s">
        <v>296</v>
      </c>
      <c r="E254" s="256" t="s">
        <v>297</v>
      </c>
      <c r="F254" s="256"/>
      <c r="G254" s="256"/>
      <c r="H254" s="256"/>
      <c r="I254" s="256"/>
      <c r="J254" s="256"/>
      <c r="K254" s="256"/>
    </row>
    <row r="255" spans="2:11" ht="14.25" customHeight="1">
      <c r="B255" s="254"/>
      <c r="C255" s="254"/>
      <c r="D255" s="162" t="s">
        <v>298</v>
      </c>
      <c r="E255" s="256" t="s">
        <v>299</v>
      </c>
      <c r="F255" s="256"/>
      <c r="G255" s="256"/>
      <c r="H255" s="256"/>
      <c r="I255" s="256"/>
      <c r="J255" s="256"/>
      <c r="K255" s="256"/>
    </row>
    <row r="256" spans="2:11" ht="14.25" customHeight="1">
      <c r="B256" s="254"/>
      <c r="C256" s="254"/>
      <c r="D256" s="162" t="s">
        <v>300</v>
      </c>
      <c r="E256" s="256" t="s">
        <v>301</v>
      </c>
      <c r="F256" s="256"/>
      <c r="G256" s="256"/>
      <c r="H256" s="256"/>
      <c r="I256" s="256"/>
      <c r="J256" s="256"/>
      <c r="K256" s="256"/>
    </row>
    <row r="257" spans="2:11" ht="14.25" customHeight="1">
      <c r="B257" s="260" t="s">
        <v>685</v>
      </c>
      <c r="C257" s="263" t="s">
        <v>620</v>
      </c>
      <c r="D257" s="255" t="s">
        <v>623</v>
      </c>
      <c r="E257" s="255"/>
      <c r="F257" s="255"/>
      <c r="G257" s="255"/>
      <c r="H257" s="255"/>
      <c r="I257" s="255"/>
      <c r="J257" s="255"/>
      <c r="K257" s="255"/>
    </row>
    <row r="258" spans="2:11" ht="14.25" customHeight="1">
      <c r="B258" s="261"/>
      <c r="C258" s="264"/>
      <c r="D258" s="185" t="s">
        <v>631</v>
      </c>
      <c r="E258" s="257" t="s">
        <v>614</v>
      </c>
      <c r="F258" s="258"/>
      <c r="G258" s="258"/>
      <c r="H258" s="258"/>
      <c r="I258" s="258"/>
      <c r="J258" s="258"/>
      <c r="K258" s="259"/>
    </row>
    <row r="259" spans="2:11" ht="14.25" customHeight="1">
      <c r="B259" s="261"/>
      <c r="C259" s="264"/>
      <c r="D259" s="185" t="s">
        <v>632</v>
      </c>
      <c r="E259" s="256" t="s">
        <v>612</v>
      </c>
      <c r="F259" s="256"/>
      <c r="G259" s="256"/>
      <c r="H259" s="256"/>
      <c r="I259" s="256"/>
      <c r="J259" s="256"/>
      <c r="K259" s="256"/>
    </row>
    <row r="260" spans="2:11" ht="14.25" customHeight="1">
      <c r="B260" s="261"/>
      <c r="C260" s="264"/>
      <c r="D260" s="185" t="s">
        <v>633</v>
      </c>
      <c r="E260" s="257" t="s">
        <v>613</v>
      </c>
      <c r="F260" s="258"/>
      <c r="G260" s="258"/>
      <c r="H260" s="258"/>
      <c r="I260" s="258"/>
      <c r="J260" s="258"/>
      <c r="K260" s="259"/>
    </row>
    <row r="261" spans="2:11" ht="14.25" customHeight="1">
      <c r="B261" s="261"/>
      <c r="C261" s="264"/>
      <c r="D261" s="185" t="s">
        <v>634</v>
      </c>
      <c r="E261" s="257" t="s">
        <v>615</v>
      </c>
      <c r="F261" s="258"/>
      <c r="G261" s="258"/>
      <c r="H261" s="258"/>
      <c r="I261" s="258"/>
      <c r="J261" s="258"/>
      <c r="K261" s="259"/>
    </row>
    <row r="262" spans="2:11" ht="14.25" customHeight="1">
      <c r="B262" s="261"/>
      <c r="C262" s="264"/>
      <c r="D262" s="185" t="s">
        <v>635</v>
      </c>
      <c r="E262" s="257" t="s">
        <v>616</v>
      </c>
      <c r="F262" s="258"/>
      <c r="G262" s="258"/>
      <c r="H262" s="258"/>
      <c r="I262" s="258"/>
      <c r="J262" s="258"/>
      <c r="K262" s="259"/>
    </row>
    <row r="263" spans="2:11" ht="14.25" customHeight="1">
      <c r="B263" s="261"/>
      <c r="C263" s="264"/>
      <c r="D263" s="185" t="s">
        <v>636</v>
      </c>
      <c r="E263" s="257" t="s">
        <v>617</v>
      </c>
      <c r="F263" s="258"/>
      <c r="G263" s="258"/>
      <c r="H263" s="258"/>
      <c r="I263" s="258"/>
      <c r="J263" s="258"/>
      <c r="K263" s="259"/>
    </row>
    <row r="264" spans="2:11" ht="14.25" customHeight="1">
      <c r="B264" s="261"/>
      <c r="C264" s="264"/>
      <c r="D264" s="185" t="s">
        <v>637</v>
      </c>
      <c r="E264" s="257" t="s">
        <v>618</v>
      </c>
      <c r="F264" s="258"/>
      <c r="G264" s="258"/>
      <c r="H264" s="258"/>
      <c r="I264" s="258"/>
      <c r="J264" s="258"/>
      <c r="K264" s="259"/>
    </row>
    <row r="265" spans="2:11" ht="14.25" customHeight="1">
      <c r="B265" s="262"/>
      <c r="C265" s="265"/>
      <c r="D265" s="185" t="s">
        <v>78</v>
      </c>
      <c r="E265" s="257" t="s">
        <v>619</v>
      </c>
      <c r="F265" s="258"/>
      <c r="G265" s="258"/>
      <c r="H265" s="258"/>
      <c r="I265" s="258"/>
      <c r="J265" s="258"/>
      <c r="K265" s="259"/>
    </row>
    <row r="266" spans="2:11" ht="14.25" customHeight="1">
      <c r="B266" s="260" t="s">
        <v>686</v>
      </c>
      <c r="C266" s="263" t="s">
        <v>621</v>
      </c>
      <c r="D266" s="255" t="s">
        <v>624</v>
      </c>
      <c r="E266" s="255"/>
      <c r="F266" s="255"/>
      <c r="G266" s="255"/>
      <c r="H266" s="255"/>
      <c r="I266" s="255"/>
      <c r="J266" s="255"/>
      <c r="K266" s="255"/>
    </row>
    <row r="267" spans="2:11" ht="14.25" customHeight="1">
      <c r="B267" s="261"/>
      <c r="C267" s="264"/>
      <c r="D267" s="185" t="s">
        <v>631</v>
      </c>
      <c r="E267" s="266" t="s">
        <v>614</v>
      </c>
      <c r="F267" s="266"/>
      <c r="G267" s="266"/>
      <c r="H267" s="266"/>
      <c r="I267" s="266"/>
      <c r="J267" s="266"/>
      <c r="K267" s="266"/>
    </row>
    <row r="268" spans="2:11" ht="14.25" customHeight="1">
      <c r="B268" s="261"/>
      <c r="C268" s="264"/>
      <c r="D268" s="185" t="s">
        <v>638</v>
      </c>
      <c r="E268" s="266" t="s">
        <v>115</v>
      </c>
      <c r="F268" s="266"/>
      <c r="G268" s="266"/>
      <c r="H268" s="266"/>
      <c r="I268" s="266"/>
      <c r="J268" s="266"/>
      <c r="K268" s="266"/>
    </row>
    <row r="269" spans="2:11" ht="14.25" customHeight="1">
      <c r="B269" s="261"/>
      <c r="C269" s="264"/>
      <c r="D269" s="185" t="s">
        <v>639</v>
      </c>
      <c r="E269" s="266" t="s">
        <v>117</v>
      </c>
      <c r="F269" s="266"/>
      <c r="G269" s="266"/>
      <c r="H269" s="266"/>
      <c r="I269" s="266"/>
      <c r="J269" s="266"/>
      <c r="K269" s="266"/>
    </row>
    <row r="270" spans="2:11" ht="14.25" customHeight="1">
      <c r="B270" s="261"/>
      <c r="C270" s="264"/>
      <c r="D270" s="185" t="s">
        <v>640</v>
      </c>
      <c r="E270" s="266" t="s">
        <v>612</v>
      </c>
      <c r="F270" s="266"/>
      <c r="G270" s="266"/>
      <c r="H270" s="266"/>
      <c r="I270" s="266"/>
      <c r="J270" s="266"/>
      <c r="K270" s="266"/>
    </row>
    <row r="271" spans="2:11" ht="14.25" customHeight="1">
      <c r="B271" s="261"/>
      <c r="C271" s="264"/>
      <c r="D271" s="185" t="s">
        <v>641</v>
      </c>
      <c r="E271" s="266" t="s">
        <v>613</v>
      </c>
      <c r="F271" s="266"/>
      <c r="G271" s="266"/>
      <c r="H271" s="266"/>
      <c r="I271" s="266"/>
      <c r="J271" s="266"/>
      <c r="K271" s="266"/>
    </row>
    <row r="272" spans="2:11" ht="14.25" customHeight="1">
      <c r="B272" s="261"/>
      <c r="C272" s="264"/>
      <c r="D272" s="185" t="s">
        <v>642</v>
      </c>
      <c r="E272" s="266" t="s">
        <v>615</v>
      </c>
      <c r="F272" s="266"/>
      <c r="G272" s="266"/>
      <c r="H272" s="266"/>
      <c r="I272" s="266"/>
      <c r="J272" s="266"/>
      <c r="K272" s="266"/>
    </row>
    <row r="273" spans="2:11" ht="14.25" customHeight="1">
      <c r="B273" s="261"/>
      <c r="C273" s="264"/>
      <c r="D273" s="185" t="s">
        <v>283</v>
      </c>
      <c r="E273" s="266" t="s">
        <v>616</v>
      </c>
      <c r="F273" s="266"/>
      <c r="G273" s="266"/>
      <c r="H273" s="266"/>
      <c r="I273" s="266"/>
      <c r="J273" s="266"/>
      <c r="K273" s="266"/>
    </row>
    <row r="274" spans="2:11" ht="14.25" customHeight="1">
      <c r="B274" s="261"/>
      <c r="C274" s="264"/>
      <c r="D274" s="185" t="s">
        <v>285</v>
      </c>
      <c r="E274" s="266" t="s">
        <v>617</v>
      </c>
      <c r="F274" s="266"/>
      <c r="G274" s="266"/>
      <c r="H274" s="266"/>
      <c r="I274" s="266"/>
      <c r="J274" s="266"/>
      <c r="K274" s="266"/>
    </row>
    <row r="275" spans="2:11" ht="14.25" customHeight="1">
      <c r="B275" s="261"/>
      <c r="C275" s="264"/>
      <c r="D275" s="185" t="s">
        <v>287</v>
      </c>
      <c r="E275" s="256" t="s">
        <v>618</v>
      </c>
      <c r="F275" s="256"/>
      <c r="G275" s="256"/>
      <c r="H275" s="256"/>
      <c r="I275" s="256"/>
      <c r="J275" s="256"/>
      <c r="K275" s="256"/>
    </row>
    <row r="276" spans="2:11" ht="14">
      <c r="B276" s="262"/>
      <c r="C276" s="265"/>
      <c r="D276" s="185" t="s">
        <v>95</v>
      </c>
      <c r="E276" s="256" t="s">
        <v>619</v>
      </c>
      <c r="F276" s="256"/>
      <c r="G276" s="256"/>
      <c r="H276" s="256"/>
      <c r="I276" s="256"/>
      <c r="J276" s="256"/>
      <c r="K276" s="256"/>
    </row>
    <row r="277" spans="2:11" ht="14">
      <c r="B277" s="260" t="s">
        <v>681</v>
      </c>
      <c r="C277" s="263" t="s">
        <v>630</v>
      </c>
      <c r="D277" s="255" t="s">
        <v>687</v>
      </c>
      <c r="E277" s="255"/>
      <c r="F277" s="255"/>
      <c r="G277" s="255"/>
      <c r="H277" s="255"/>
      <c r="I277" s="255"/>
      <c r="J277" s="255"/>
      <c r="K277" s="255"/>
    </row>
    <row r="278" spans="2:11" ht="14">
      <c r="B278" s="261"/>
      <c r="C278" s="264"/>
      <c r="D278" s="185" t="s">
        <v>688</v>
      </c>
      <c r="E278" s="256" t="s">
        <v>654</v>
      </c>
      <c r="F278" s="256"/>
      <c r="G278" s="256"/>
      <c r="H278" s="256"/>
      <c r="I278" s="256"/>
      <c r="J278" s="256"/>
      <c r="K278" s="256"/>
    </row>
    <row r="279" spans="2:11" ht="14">
      <c r="B279" s="261"/>
      <c r="C279" s="264"/>
      <c r="D279" s="185" t="s">
        <v>689</v>
      </c>
      <c r="E279" s="257" t="s">
        <v>651</v>
      </c>
      <c r="F279" s="258"/>
      <c r="G279" s="258"/>
      <c r="H279" s="258"/>
      <c r="I279" s="258"/>
      <c r="J279" s="258"/>
      <c r="K279" s="259"/>
    </row>
    <row r="280" spans="2:11" ht="14">
      <c r="B280" s="261"/>
      <c r="C280" s="264"/>
      <c r="D280" s="185" t="s">
        <v>690</v>
      </c>
      <c r="E280" s="256" t="s">
        <v>653</v>
      </c>
      <c r="F280" s="256"/>
      <c r="G280" s="256"/>
      <c r="H280" s="256"/>
      <c r="I280" s="256"/>
      <c r="J280" s="256"/>
      <c r="K280" s="256"/>
    </row>
    <row r="281" spans="2:11" ht="14">
      <c r="B281" s="261"/>
      <c r="C281" s="264"/>
      <c r="D281" s="185" t="s">
        <v>691</v>
      </c>
      <c r="E281" s="257" t="s">
        <v>652</v>
      </c>
      <c r="F281" s="258"/>
      <c r="G281" s="258"/>
      <c r="H281" s="258"/>
      <c r="I281" s="258"/>
      <c r="J281" s="258"/>
      <c r="K281" s="259"/>
    </row>
    <row r="282" spans="2:11" ht="14">
      <c r="B282" s="261"/>
      <c r="C282" s="264"/>
      <c r="D282" s="185" t="s">
        <v>692</v>
      </c>
      <c r="E282" s="257" t="s">
        <v>663</v>
      </c>
      <c r="F282" s="258"/>
      <c r="G282" s="258"/>
      <c r="H282" s="258"/>
      <c r="I282" s="258"/>
      <c r="J282" s="258"/>
      <c r="K282" s="259"/>
    </row>
    <row r="283" spans="2:11" ht="14">
      <c r="B283" s="261"/>
      <c r="C283" s="264"/>
      <c r="D283" s="185" t="s">
        <v>693</v>
      </c>
      <c r="E283" s="257" t="s">
        <v>661</v>
      </c>
      <c r="F283" s="258"/>
      <c r="G283" s="258"/>
      <c r="H283" s="258"/>
      <c r="I283" s="258"/>
      <c r="J283" s="258"/>
      <c r="K283" s="259"/>
    </row>
    <row r="284" spans="2:11" ht="14">
      <c r="B284" s="261"/>
      <c r="C284" s="264"/>
      <c r="D284" s="185" t="s">
        <v>694</v>
      </c>
      <c r="E284" s="257" t="s">
        <v>615</v>
      </c>
      <c r="F284" s="258"/>
      <c r="G284" s="258"/>
      <c r="H284" s="258"/>
      <c r="I284" s="258"/>
      <c r="J284" s="258"/>
      <c r="K284" s="259"/>
    </row>
    <row r="285" spans="2:11" ht="14">
      <c r="B285" s="261"/>
      <c r="C285" s="264"/>
      <c r="D285" s="185" t="s">
        <v>695</v>
      </c>
      <c r="E285" s="257" t="s">
        <v>30</v>
      </c>
      <c r="F285" s="258"/>
      <c r="G285" s="258"/>
      <c r="H285" s="258"/>
      <c r="I285" s="258"/>
      <c r="J285" s="258"/>
      <c r="K285" s="259"/>
    </row>
    <row r="286" spans="2:11" ht="14">
      <c r="B286" s="261"/>
      <c r="C286" s="264"/>
      <c r="D286" s="185" t="s">
        <v>696</v>
      </c>
      <c r="E286" s="257" t="s">
        <v>662</v>
      </c>
      <c r="F286" s="258"/>
      <c r="G286" s="258"/>
      <c r="H286" s="258"/>
      <c r="I286" s="258"/>
      <c r="J286" s="258"/>
      <c r="K286" s="259"/>
    </row>
    <row r="287" spans="2:11" ht="14">
      <c r="B287" s="261"/>
      <c r="C287" s="264"/>
      <c r="D287" s="189" t="s">
        <v>190</v>
      </c>
      <c r="E287" s="257" t="s">
        <v>236</v>
      </c>
      <c r="F287" s="258"/>
      <c r="G287" s="258"/>
      <c r="H287" s="258"/>
      <c r="I287" s="258"/>
      <c r="J287" s="258"/>
      <c r="K287" s="259"/>
    </row>
    <row r="288" spans="2:11" ht="14">
      <c r="B288" s="261"/>
      <c r="C288" s="264"/>
      <c r="D288" s="189" t="s">
        <v>697</v>
      </c>
      <c r="E288" s="257" t="s">
        <v>107</v>
      </c>
      <c r="F288" s="258"/>
      <c r="G288" s="258"/>
      <c r="H288" s="258"/>
      <c r="I288" s="258"/>
      <c r="J288" s="258"/>
      <c r="K288" s="259"/>
    </row>
    <row r="289" spans="2:11" ht="14">
      <c r="B289" s="262"/>
      <c r="C289" s="265"/>
      <c r="D289" s="189" t="s">
        <v>192</v>
      </c>
      <c r="E289" s="257" t="s">
        <v>619</v>
      </c>
      <c r="F289" s="258"/>
      <c r="G289" s="258"/>
      <c r="H289" s="258"/>
      <c r="I289" s="258"/>
      <c r="J289" s="258"/>
      <c r="K289" s="259"/>
    </row>
    <row r="290" spans="2:11" ht="14">
      <c r="B290" s="260" t="s">
        <v>682</v>
      </c>
      <c r="C290" s="263" t="s">
        <v>630</v>
      </c>
      <c r="D290" s="255" t="s">
        <v>698</v>
      </c>
      <c r="E290" s="255"/>
      <c r="F290" s="255"/>
      <c r="G290" s="255"/>
      <c r="H290" s="255"/>
      <c r="I290" s="255"/>
      <c r="J290" s="255"/>
      <c r="K290" s="255"/>
    </row>
    <row r="291" spans="2:11" ht="14">
      <c r="B291" s="261"/>
      <c r="C291" s="264"/>
      <c r="D291" s="185" t="s">
        <v>645</v>
      </c>
      <c r="E291" s="256" t="s">
        <v>653</v>
      </c>
      <c r="F291" s="256"/>
      <c r="G291" s="256"/>
      <c r="H291" s="256"/>
      <c r="I291" s="256"/>
      <c r="J291" s="256"/>
      <c r="K291" s="256"/>
    </row>
    <row r="292" spans="2:11" ht="14">
      <c r="B292" s="261"/>
      <c r="C292" s="264"/>
      <c r="D292" s="185" t="s">
        <v>646</v>
      </c>
      <c r="E292" s="257" t="s">
        <v>652</v>
      </c>
      <c r="F292" s="258"/>
      <c r="G292" s="258"/>
      <c r="H292" s="258"/>
      <c r="I292" s="258"/>
      <c r="J292" s="258"/>
      <c r="K292" s="259"/>
    </row>
    <row r="293" spans="2:11" ht="14">
      <c r="B293" s="261"/>
      <c r="C293" s="264"/>
      <c r="D293" s="185" t="s">
        <v>647</v>
      </c>
      <c r="E293" s="257" t="s">
        <v>663</v>
      </c>
      <c r="F293" s="258"/>
      <c r="G293" s="258"/>
      <c r="H293" s="258"/>
      <c r="I293" s="258"/>
      <c r="J293" s="258"/>
      <c r="K293" s="259"/>
    </row>
    <row r="294" spans="2:11" ht="14">
      <c r="B294" s="261"/>
      <c r="C294" s="264"/>
      <c r="D294" s="185" t="s">
        <v>648</v>
      </c>
      <c r="E294" s="257" t="s">
        <v>661</v>
      </c>
      <c r="F294" s="258"/>
      <c r="G294" s="258"/>
      <c r="H294" s="258"/>
      <c r="I294" s="258"/>
      <c r="J294" s="258"/>
      <c r="K294" s="259"/>
    </row>
    <row r="295" spans="2:11" ht="14">
      <c r="B295" s="261"/>
      <c r="C295" s="264"/>
      <c r="D295" s="185" t="s">
        <v>649</v>
      </c>
      <c r="E295" s="257" t="s">
        <v>615</v>
      </c>
      <c r="F295" s="258"/>
      <c r="G295" s="258"/>
      <c r="H295" s="258"/>
      <c r="I295" s="258"/>
      <c r="J295" s="258"/>
      <c r="K295" s="259"/>
    </row>
    <row r="296" spans="2:11" ht="14">
      <c r="B296" s="261"/>
      <c r="C296" s="264"/>
      <c r="D296" s="185" t="s">
        <v>660</v>
      </c>
      <c r="E296" s="257" t="s">
        <v>30</v>
      </c>
      <c r="F296" s="258"/>
      <c r="G296" s="258"/>
      <c r="H296" s="258"/>
      <c r="I296" s="258"/>
      <c r="J296" s="258"/>
      <c r="K296" s="259"/>
    </row>
    <row r="297" spans="2:11" ht="14">
      <c r="B297" s="261"/>
      <c r="C297" s="264"/>
      <c r="D297" s="185" t="s">
        <v>650</v>
      </c>
      <c r="E297" s="257" t="s">
        <v>662</v>
      </c>
      <c r="F297" s="258"/>
      <c r="G297" s="258"/>
      <c r="H297" s="258"/>
      <c r="I297" s="258"/>
      <c r="J297" s="258"/>
      <c r="K297" s="259"/>
    </row>
    <row r="298" spans="2:11" ht="14">
      <c r="B298" s="261"/>
      <c r="C298" s="264"/>
      <c r="D298" s="189" t="s">
        <v>39</v>
      </c>
      <c r="E298" s="257" t="s">
        <v>236</v>
      </c>
      <c r="F298" s="258"/>
      <c r="G298" s="258"/>
      <c r="H298" s="258"/>
      <c r="I298" s="258"/>
      <c r="J298" s="258"/>
      <c r="K298" s="259"/>
    </row>
    <row r="299" spans="2:11" ht="14">
      <c r="B299" s="261"/>
      <c r="C299" s="264"/>
      <c r="D299" s="189" t="s">
        <v>41</v>
      </c>
      <c r="E299" s="257" t="s">
        <v>107</v>
      </c>
      <c r="F299" s="258"/>
      <c r="G299" s="258"/>
      <c r="H299" s="258"/>
      <c r="I299" s="258"/>
      <c r="J299" s="258"/>
      <c r="K299" s="259"/>
    </row>
    <row r="300" spans="2:11" ht="14">
      <c r="B300" s="262"/>
      <c r="C300" s="265"/>
      <c r="D300" s="189" t="s">
        <v>43</v>
      </c>
      <c r="E300" s="257" t="s">
        <v>619</v>
      </c>
      <c r="F300" s="258"/>
      <c r="G300" s="258"/>
      <c r="H300" s="258"/>
      <c r="I300" s="258"/>
      <c r="J300" s="258"/>
      <c r="K300" s="259"/>
    </row>
    <row r="301" spans="2:11" ht="14">
      <c r="B301" s="260" t="s">
        <v>683</v>
      </c>
      <c r="C301" s="263" t="s">
        <v>630</v>
      </c>
      <c r="D301" s="255" t="s">
        <v>699</v>
      </c>
      <c r="E301" s="255"/>
      <c r="F301" s="255"/>
      <c r="G301" s="255"/>
      <c r="H301" s="255"/>
      <c r="I301" s="255"/>
      <c r="J301" s="255"/>
      <c r="K301" s="255"/>
    </row>
    <row r="302" spans="2:11" ht="14">
      <c r="B302" s="261"/>
      <c r="C302" s="264"/>
      <c r="D302" s="185" t="s">
        <v>643</v>
      </c>
      <c r="E302" s="256" t="s">
        <v>654</v>
      </c>
      <c r="F302" s="256"/>
      <c r="G302" s="256"/>
      <c r="H302" s="256"/>
      <c r="I302" s="256"/>
      <c r="J302" s="256"/>
      <c r="K302" s="256"/>
    </row>
    <row r="303" spans="2:11" ht="14">
      <c r="B303" s="261"/>
      <c r="C303" s="264"/>
      <c r="D303" s="185" t="s">
        <v>644</v>
      </c>
      <c r="E303" s="257" t="s">
        <v>651</v>
      </c>
      <c r="F303" s="258"/>
      <c r="G303" s="258"/>
      <c r="H303" s="258"/>
      <c r="I303" s="258"/>
      <c r="J303" s="258"/>
      <c r="K303" s="259"/>
    </row>
    <row r="304" spans="2:11" ht="14">
      <c r="B304" s="261"/>
      <c r="C304" s="264"/>
      <c r="D304" s="185" t="s">
        <v>649</v>
      </c>
      <c r="E304" s="257" t="s">
        <v>615</v>
      </c>
      <c r="F304" s="258"/>
      <c r="G304" s="258"/>
      <c r="H304" s="258"/>
      <c r="I304" s="258"/>
      <c r="J304" s="258"/>
      <c r="K304" s="259"/>
    </row>
    <row r="305" spans="2:11" ht="14">
      <c r="B305" s="261"/>
      <c r="C305" s="264"/>
      <c r="D305" s="185" t="s">
        <v>660</v>
      </c>
      <c r="E305" s="257" t="s">
        <v>30</v>
      </c>
      <c r="F305" s="258"/>
      <c r="G305" s="258"/>
      <c r="H305" s="258"/>
      <c r="I305" s="258"/>
      <c r="J305" s="258"/>
      <c r="K305" s="259"/>
    </row>
    <row r="306" spans="2:11" ht="14">
      <c r="B306" s="261"/>
      <c r="C306" s="264"/>
      <c r="D306" s="185" t="s">
        <v>650</v>
      </c>
      <c r="E306" s="257" t="s">
        <v>662</v>
      </c>
      <c r="F306" s="258"/>
      <c r="G306" s="258"/>
      <c r="H306" s="258"/>
      <c r="I306" s="258"/>
      <c r="J306" s="258"/>
      <c r="K306" s="259"/>
    </row>
    <row r="307" spans="2:11" ht="14">
      <c r="B307" s="261"/>
      <c r="C307" s="264"/>
      <c r="D307" s="189" t="s">
        <v>39</v>
      </c>
      <c r="E307" s="257" t="s">
        <v>236</v>
      </c>
      <c r="F307" s="258"/>
      <c r="G307" s="258"/>
      <c r="H307" s="258"/>
      <c r="I307" s="258"/>
      <c r="J307" s="258"/>
      <c r="K307" s="259"/>
    </row>
    <row r="308" spans="2:11" ht="14">
      <c r="B308" s="261"/>
      <c r="C308" s="264"/>
      <c r="D308" s="189" t="s">
        <v>41</v>
      </c>
      <c r="E308" s="257" t="s">
        <v>107</v>
      </c>
      <c r="F308" s="258"/>
      <c r="G308" s="258"/>
      <c r="H308" s="258"/>
      <c r="I308" s="258"/>
      <c r="J308" s="258"/>
      <c r="K308" s="259"/>
    </row>
    <row r="309" spans="2:11" ht="14">
      <c r="B309" s="262"/>
      <c r="C309" s="265"/>
      <c r="D309" s="189" t="s">
        <v>43</v>
      </c>
      <c r="E309" s="257" t="s">
        <v>619</v>
      </c>
      <c r="F309" s="258"/>
      <c r="G309" s="258"/>
      <c r="H309" s="258"/>
      <c r="I309" s="258"/>
      <c r="J309" s="258"/>
      <c r="K309" s="259"/>
    </row>
    <row r="310" spans="2:11" ht="14">
      <c r="B310" s="260" t="s">
        <v>684</v>
      </c>
      <c r="C310" s="263" t="s">
        <v>630</v>
      </c>
      <c r="D310" s="255" t="s">
        <v>700</v>
      </c>
      <c r="E310" s="255"/>
      <c r="F310" s="255"/>
      <c r="G310" s="255"/>
      <c r="H310" s="255"/>
      <c r="I310" s="255"/>
      <c r="J310" s="255"/>
      <c r="K310" s="255"/>
    </row>
    <row r="311" spans="2:11" ht="14">
      <c r="B311" s="261"/>
      <c r="C311" s="264"/>
      <c r="D311" s="185" t="s">
        <v>660</v>
      </c>
      <c r="E311" s="257" t="s">
        <v>30</v>
      </c>
      <c r="F311" s="258"/>
      <c r="G311" s="258"/>
      <c r="H311" s="258"/>
      <c r="I311" s="258"/>
      <c r="J311" s="258"/>
      <c r="K311" s="259"/>
    </row>
    <row r="312" spans="2:11" ht="14">
      <c r="B312" s="261"/>
      <c r="C312" s="264"/>
      <c r="D312" s="185" t="s">
        <v>650</v>
      </c>
      <c r="E312" s="257" t="s">
        <v>662</v>
      </c>
      <c r="F312" s="258"/>
      <c r="G312" s="258"/>
      <c r="H312" s="258"/>
      <c r="I312" s="258"/>
      <c r="J312" s="258"/>
      <c r="K312" s="259"/>
    </row>
    <row r="313" spans="2:11" ht="14">
      <c r="B313" s="261"/>
      <c r="C313" s="264"/>
      <c r="D313" s="189" t="s">
        <v>39</v>
      </c>
      <c r="E313" s="257" t="s">
        <v>236</v>
      </c>
      <c r="F313" s="258"/>
      <c r="G313" s="258"/>
      <c r="H313" s="258"/>
      <c r="I313" s="258"/>
      <c r="J313" s="258"/>
      <c r="K313" s="259"/>
    </row>
    <row r="314" spans="2:11" ht="14">
      <c r="B314" s="261"/>
      <c r="C314" s="264"/>
      <c r="D314" s="189" t="s">
        <v>41</v>
      </c>
      <c r="E314" s="257" t="s">
        <v>107</v>
      </c>
      <c r="F314" s="258"/>
      <c r="G314" s="258"/>
      <c r="H314" s="258"/>
      <c r="I314" s="258"/>
      <c r="J314" s="258"/>
      <c r="K314" s="259"/>
    </row>
    <row r="315" spans="2:11" ht="14">
      <c r="B315" s="262"/>
      <c r="C315" s="265"/>
      <c r="D315" s="189" t="s">
        <v>43</v>
      </c>
      <c r="E315" s="257" t="s">
        <v>619</v>
      </c>
      <c r="F315" s="258"/>
      <c r="G315" s="258"/>
      <c r="H315" s="258"/>
      <c r="I315" s="258"/>
      <c r="J315" s="258"/>
      <c r="K315" s="259"/>
    </row>
    <row r="316" spans="2:11" ht="14">
      <c r="B316" s="253" t="s">
        <v>711</v>
      </c>
      <c r="C316" s="254" t="s">
        <v>659</v>
      </c>
      <c r="D316" s="255" t="s">
        <v>701</v>
      </c>
      <c r="E316" s="255"/>
      <c r="F316" s="255"/>
      <c r="G316" s="255"/>
      <c r="H316" s="255"/>
      <c r="I316" s="255"/>
      <c r="J316" s="255"/>
      <c r="K316" s="255"/>
    </row>
    <row r="317" spans="2:11" ht="14">
      <c r="B317" s="253"/>
      <c r="C317" s="254"/>
      <c r="D317" s="185" t="s">
        <v>688</v>
      </c>
      <c r="E317" s="256" t="s">
        <v>654</v>
      </c>
      <c r="F317" s="256"/>
      <c r="G317" s="256"/>
      <c r="H317" s="256"/>
      <c r="I317" s="256"/>
      <c r="J317" s="256"/>
      <c r="K317" s="256"/>
    </row>
    <row r="318" spans="2:11" ht="14">
      <c r="B318" s="253"/>
      <c r="C318" s="254"/>
      <c r="D318" s="185" t="s">
        <v>689</v>
      </c>
      <c r="E318" s="257" t="s">
        <v>651</v>
      </c>
      <c r="F318" s="258"/>
      <c r="G318" s="258"/>
      <c r="H318" s="258"/>
      <c r="I318" s="258"/>
      <c r="J318" s="258"/>
      <c r="K318" s="259"/>
    </row>
    <row r="319" spans="2:11" ht="14">
      <c r="B319" s="253"/>
      <c r="C319" s="254"/>
      <c r="D319" s="185" t="s">
        <v>690</v>
      </c>
      <c r="E319" s="256" t="s">
        <v>653</v>
      </c>
      <c r="F319" s="256"/>
      <c r="G319" s="256"/>
      <c r="H319" s="256"/>
      <c r="I319" s="256"/>
      <c r="J319" s="256"/>
      <c r="K319" s="256"/>
    </row>
    <row r="320" spans="2:11" ht="14">
      <c r="B320" s="253"/>
      <c r="C320" s="254"/>
      <c r="D320" s="185" t="s">
        <v>691</v>
      </c>
      <c r="E320" s="257" t="s">
        <v>652</v>
      </c>
      <c r="F320" s="258"/>
      <c r="G320" s="258"/>
      <c r="H320" s="258"/>
      <c r="I320" s="258"/>
      <c r="J320" s="258"/>
      <c r="K320" s="259"/>
    </row>
    <row r="321" spans="2:11" ht="14">
      <c r="B321" s="253"/>
      <c r="C321" s="254"/>
      <c r="D321" s="185" t="s">
        <v>702</v>
      </c>
      <c r="E321" s="257" t="s">
        <v>655</v>
      </c>
      <c r="F321" s="258"/>
      <c r="G321" s="258"/>
      <c r="H321" s="258"/>
      <c r="I321" s="258"/>
      <c r="J321" s="258"/>
      <c r="K321" s="259"/>
    </row>
    <row r="322" spans="2:11" ht="14">
      <c r="B322" s="253"/>
      <c r="C322" s="254"/>
      <c r="D322" s="185" t="s">
        <v>703</v>
      </c>
      <c r="E322" s="257" t="s">
        <v>656</v>
      </c>
      <c r="F322" s="258"/>
      <c r="G322" s="258"/>
      <c r="H322" s="258"/>
      <c r="I322" s="258"/>
      <c r="J322" s="258"/>
      <c r="K322" s="259"/>
    </row>
    <row r="323" spans="2:11" ht="14">
      <c r="B323" s="253"/>
      <c r="C323" s="254"/>
      <c r="D323" s="185" t="s">
        <v>704</v>
      </c>
      <c r="E323" s="257" t="s">
        <v>657</v>
      </c>
      <c r="F323" s="258"/>
      <c r="G323" s="258"/>
      <c r="H323" s="258"/>
      <c r="I323" s="258"/>
      <c r="J323" s="258"/>
      <c r="K323" s="259"/>
    </row>
    <row r="324" spans="2:11" ht="14">
      <c r="B324" s="253"/>
      <c r="C324" s="254"/>
      <c r="D324" s="185" t="s">
        <v>705</v>
      </c>
      <c r="E324" s="257" t="s">
        <v>658</v>
      </c>
      <c r="F324" s="258"/>
      <c r="G324" s="258"/>
      <c r="H324" s="258"/>
      <c r="I324" s="258"/>
      <c r="J324" s="258"/>
      <c r="K324" s="259"/>
    </row>
    <row r="325" spans="2:11" ht="14">
      <c r="B325" s="253"/>
      <c r="C325" s="254"/>
      <c r="D325" s="185" t="s">
        <v>706</v>
      </c>
      <c r="E325" s="257" t="s">
        <v>28</v>
      </c>
      <c r="F325" s="258"/>
      <c r="G325" s="258"/>
      <c r="H325" s="258"/>
      <c r="I325" s="258"/>
      <c r="J325" s="258"/>
      <c r="K325" s="259"/>
    </row>
    <row r="326" spans="2:11" ht="14">
      <c r="B326" s="253"/>
      <c r="C326" s="254"/>
      <c r="D326" s="185" t="s">
        <v>664</v>
      </c>
      <c r="E326" s="257" t="s">
        <v>30</v>
      </c>
      <c r="F326" s="258"/>
      <c r="G326" s="258"/>
      <c r="H326" s="258"/>
      <c r="I326" s="258"/>
      <c r="J326" s="258"/>
      <c r="K326" s="259"/>
    </row>
    <row r="327" spans="2:11" ht="14">
      <c r="B327" s="253"/>
      <c r="C327" s="254"/>
      <c r="D327" s="185" t="s">
        <v>665</v>
      </c>
      <c r="E327" s="257" t="s">
        <v>662</v>
      </c>
      <c r="F327" s="258"/>
      <c r="G327" s="258"/>
      <c r="H327" s="258"/>
      <c r="I327" s="258"/>
      <c r="J327" s="258"/>
      <c r="K327" s="259"/>
    </row>
    <row r="328" spans="2:11" ht="14">
      <c r="B328" s="253"/>
      <c r="C328" s="254"/>
      <c r="D328" s="189" t="s">
        <v>666</v>
      </c>
      <c r="E328" s="257" t="s">
        <v>236</v>
      </c>
      <c r="F328" s="258"/>
      <c r="G328" s="258"/>
      <c r="H328" s="258"/>
      <c r="I328" s="258"/>
      <c r="J328" s="258"/>
      <c r="K328" s="259"/>
    </row>
    <row r="329" spans="2:11" ht="14">
      <c r="B329" s="253"/>
      <c r="C329" s="254"/>
      <c r="D329" s="189" t="s">
        <v>667</v>
      </c>
      <c r="E329" s="257" t="s">
        <v>107</v>
      </c>
      <c r="F329" s="258"/>
      <c r="G329" s="258"/>
      <c r="H329" s="258"/>
      <c r="I329" s="258"/>
      <c r="J329" s="258"/>
      <c r="K329" s="259"/>
    </row>
    <row r="330" spans="2:11" ht="14">
      <c r="B330" s="253"/>
      <c r="C330" s="254"/>
      <c r="D330" s="189" t="s">
        <v>668</v>
      </c>
      <c r="E330" s="257" t="s">
        <v>619</v>
      </c>
      <c r="F330" s="258"/>
      <c r="G330" s="258"/>
      <c r="H330" s="258"/>
      <c r="I330" s="258"/>
      <c r="J330" s="258"/>
      <c r="K330" s="259"/>
    </row>
    <row r="331" spans="2:11" ht="14">
      <c r="B331" s="253" t="s">
        <v>710</v>
      </c>
      <c r="C331" s="254" t="s">
        <v>659</v>
      </c>
      <c r="D331" s="255" t="s">
        <v>707</v>
      </c>
      <c r="E331" s="255"/>
      <c r="F331" s="255"/>
      <c r="G331" s="255"/>
      <c r="H331" s="255"/>
      <c r="I331" s="255"/>
      <c r="J331" s="255"/>
      <c r="K331" s="255"/>
    </row>
    <row r="332" spans="2:11" ht="14">
      <c r="B332" s="253"/>
      <c r="C332" s="254"/>
      <c r="D332" s="185" t="s">
        <v>714</v>
      </c>
      <c r="E332" s="256" t="s">
        <v>653</v>
      </c>
      <c r="F332" s="256"/>
      <c r="G332" s="256"/>
      <c r="H332" s="256"/>
      <c r="I332" s="256"/>
      <c r="J332" s="256"/>
      <c r="K332" s="256"/>
    </row>
    <row r="333" spans="2:11" ht="14">
      <c r="B333" s="253"/>
      <c r="C333" s="254"/>
      <c r="D333" s="185" t="s">
        <v>715</v>
      </c>
      <c r="E333" s="257" t="s">
        <v>652</v>
      </c>
      <c r="F333" s="258"/>
      <c r="G333" s="258"/>
      <c r="H333" s="258"/>
      <c r="I333" s="258"/>
      <c r="J333" s="258"/>
      <c r="K333" s="259"/>
    </row>
    <row r="334" spans="2:11" ht="14">
      <c r="B334" s="253"/>
      <c r="C334" s="254"/>
      <c r="D334" s="185" t="s">
        <v>716</v>
      </c>
      <c r="E334" s="257" t="s">
        <v>655</v>
      </c>
      <c r="F334" s="258"/>
      <c r="G334" s="258"/>
      <c r="H334" s="258"/>
      <c r="I334" s="258"/>
      <c r="J334" s="258"/>
      <c r="K334" s="259"/>
    </row>
    <row r="335" spans="2:11" ht="14">
      <c r="B335" s="253"/>
      <c r="C335" s="254"/>
      <c r="D335" s="185" t="s">
        <v>717</v>
      </c>
      <c r="E335" s="257" t="s">
        <v>656</v>
      </c>
      <c r="F335" s="258"/>
      <c r="G335" s="258"/>
      <c r="H335" s="258"/>
      <c r="I335" s="258"/>
      <c r="J335" s="258"/>
      <c r="K335" s="259"/>
    </row>
    <row r="336" spans="2:11" ht="14">
      <c r="B336" s="253"/>
      <c r="C336" s="254"/>
      <c r="D336" s="185" t="s">
        <v>718</v>
      </c>
      <c r="E336" s="257" t="s">
        <v>657</v>
      </c>
      <c r="F336" s="258"/>
      <c r="G336" s="258"/>
      <c r="H336" s="258"/>
      <c r="I336" s="258"/>
      <c r="J336" s="258"/>
      <c r="K336" s="259"/>
    </row>
    <row r="337" spans="2:11" ht="14">
      <c r="B337" s="253"/>
      <c r="C337" s="254"/>
      <c r="D337" s="185" t="s">
        <v>719</v>
      </c>
      <c r="E337" s="257" t="s">
        <v>658</v>
      </c>
      <c r="F337" s="258"/>
      <c r="G337" s="258"/>
      <c r="H337" s="258"/>
      <c r="I337" s="258"/>
      <c r="J337" s="258"/>
      <c r="K337" s="259"/>
    </row>
    <row r="338" spans="2:11" ht="14">
      <c r="B338" s="253"/>
      <c r="C338" s="254"/>
      <c r="D338" s="185" t="s">
        <v>694</v>
      </c>
      <c r="E338" s="257" t="s">
        <v>28</v>
      </c>
      <c r="F338" s="258"/>
      <c r="G338" s="258"/>
      <c r="H338" s="258"/>
      <c r="I338" s="258"/>
      <c r="J338" s="258"/>
      <c r="K338" s="259"/>
    </row>
    <row r="339" spans="2:11" ht="14">
      <c r="B339" s="253"/>
      <c r="C339" s="254"/>
      <c r="D339" s="185" t="s">
        <v>720</v>
      </c>
      <c r="E339" s="257" t="s">
        <v>30</v>
      </c>
      <c r="F339" s="258"/>
      <c r="G339" s="258"/>
      <c r="H339" s="258"/>
      <c r="I339" s="258"/>
      <c r="J339" s="258"/>
      <c r="K339" s="259"/>
    </row>
    <row r="340" spans="2:11" ht="14">
      <c r="B340" s="253"/>
      <c r="C340" s="254"/>
      <c r="D340" s="185" t="s">
        <v>696</v>
      </c>
      <c r="E340" s="257" t="s">
        <v>662</v>
      </c>
      <c r="F340" s="258"/>
      <c r="G340" s="258"/>
      <c r="H340" s="258"/>
      <c r="I340" s="258"/>
      <c r="J340" s="258"/>
      <c r="K340" s="259"/>
    </row>
    <row r="341" spans="2:11" ht="14">
      <c r="B341" s="253"/>
      <c r="C341" s="254"/>
      <c r="D341" s="189" t="s">
        <v>190</v>
      </c>
      <c r="E341" s="257" t="s">
        <v>236</v>
      </c>
      <c r="F341" s="258"/>
      <c r="G341" s="258"/>
      <c r="H341" s="258"/>
      <c r="I341" s="258"/>
      <c r="J341" s="258"/>
      <c r="K341" s="259"/>
    </row>
    <row r="342" spans="2:11" ht="14">
      <c r="B342" s="253"/>
      <c r="C342" s="254"/>
      <c r="D342" s="189" t="s">
        <v>697</v>
      </c>
      <c r="E342" s="257" t="s">
        <v>107</v>
      </c>
      <c r="F342" s="258"/>
      <c r="G342" s="258"/>
      <c r="H342" s="258"/>
      <c r="I342" s="258"/>
      <c r="J342" s="258"/>
      <c r="K342" s="259"/>
    </row>
    <row r="343" spans="2:11" ht="14">
      <c r="B343" s="253"/>
      <c r="C343" s="254"/>
      <c r="D343" s="189" t="s">
        <v>192</v>
      </c>
      <c r="E343" s="257" t="s">
        <v>619</v>
      </c>
      <c r="F343" s="258"/>
      <c r="G343" s="258"/>
      <c r="H343" s="258"/>
      <c r="I343" s="258"/>
      <c r="J343" s="258"/>
      <c r="K343" s="259"/>
    </row>
    <row r="344" spans="2:11" ht="14">
      <c r="B344" s="253" t="s">
        <v>709</v>
      </c>
      <c r="C344" s="254" t="s">
        <v>659</v>
      </c>
      <c r="D344" s="255" t="s">
        <v>708</v>
      </c>
      <c r="E344" s="255"/>
      <c r="F344" s="255"/>
      <c r="G344" s="255"/>
      <c r="H344" s="255"/>
      <c r="I344" s="255"/>
      <c r="J344" s="255"/>
      <c r="K344" s="255"/>
    </row>
    <row r="345" spans="2:11" ht="14">
      <c r="B345" s="253"/>
      <c r="C345" s="254"/>
      <c r="D345" s="185" t="s">
        <v>721</v>
      </c>
      <c r="E345" s="266" t="s">
        <v>115</v>
      </c>
      <c r="F345" s="266"/>
      <c r="G345" s="266"/>
      <c r="H345" s="266"/>
      <c r="I345" s="266"/>
      <c r="J345" s="266"/>
      <c r="K345" s="266"/>
    </row>
    <row r="346" spans="2:11" ht="14">
      <c r="B346" s="253"/>
      <c r="C346" s="254"/>
      <c r="D346" s="185" t="s">
        <v>722</v>
      </c>
      <c r="E346" s="266" t="s">
        <v>117</v>
      </c>
      <c r="F346" s="266"/>
      <c r="G346" s="266"/>
      <c r="H346" s="266"/>
      <c r="I346" s="266"/>
      <c r="J346" s="266"/>
      <c r="K346" s="266"/>
    </row>
    <row r="347" spans="2:11" ht="14">
      <c r="B347" s="253"/>
      <c r="C347" s="254"/>
      <c r="D347" s="185" t="s">
        <v>723</v>
      </c>
      <c r="E347" s="256" t="s">
        <v>654</v>
      </c>
      <c r="F347" s="256"/>
      <c r="G347" s="256"/>
      <c r="H347" s="256"/>
      <c r="I347" s="256"/>
      <c r="J347" s="256"/>
      <c r="K347" s="256"/>
    </row>
    <row r="348" spans="2:11" ht="14">
      <c r="B348" s="253"/>
      <c r="C348" s="254"/>
      <c r="D348" s="185" t="s">
        <v>724</v>
      </c>
      <c r="E348" s="257" t="s">
        <v>651</v>
      </c>
      <c r="F348" s="258"/>
      <c r="G348" s="258"/>
      <c r="H348" s="258"/>
      <c r="I348" s="258"/>
      <c r="J348" s="258"/>
      <c r="K348" s="259"/>
    </row>
    <row r="349" spans="2:11" ht="14" hidden="1">
      <c r="B349" s="253"/>
      <c r="C349" s="254"/>
      <c r="D349" s="185"/>
      <c r="E349" s="257"/>
      <c r="F349" s="258"/>
      <c r="G349" s="258"/>
      <c r="H349" s="258"/>
      <c r="I349" s="258"/>
      <c r="J349" s="258"/>
      <c r="K349" s="259"/>
    </row>
    <row r="350" spans="2:11" ht="14" hidden="1">
      <c r="B350" s="253"/>
      <c r="C350" s="254"/>
      <c r="D350" s="185"/>
      <c r="E350" s="257"/>
      <c r="F350" s="258"/>
      <c r="G350" s="258"/>
      <c r="H350" s="258"/>
      <c r="I350" s="258"/>
      <c r="J350" s="258"/>
      <c r="K350" s="259"/>
    </row>
    <row r="351" spans="2:11" ht="14" hidden="1">
      <c r="B351" s="253"/>
      <c r="C351" s="254"/>
      <c r="D351" s="185"/>
      <c r="E351" s="257"/>
      <c r="F351" s="258"/>
      <c r="G351" s="258"/>
      <c r="H351" s="258"/>
      <c r="I351" s="258"/>
      <c r="J351" s="258"/>
      <c r="K351" s="259"/>
    </row>
    <row r="352" spans="2:11" ht="14" hidden="1">
      <c r="B352" s="253"/>
      <c r="C352" s="254"/>
      <c r="D352" s="185"/>
      <c r="E352" s="257"/>
      <c r="F352" s="258"/>
      <c r="G352" s="258"/>
      <c r="H352" s="258"/>
      <c r="I352" s="258"/>
      <c r="J352" s="258"/>
      <c r="K352" s="259"/>
    </row>
    <row r="353" spans="2:11" ht="14" hidden="1">
      <c r="B353" s="253"/>
      <c r="C353" s="254"/>
      <c r="D353" s="185"/>
      <c r="E353" s="257"/>
      <c r="F353" s="258"/>
      <c r="G353" s="258"/>
      <c r="H353" s="258"/>
      <c r="I353" s="258"/>
      <c r="J353" s="258"/>
      <c r="K353" s="259"/>
    </row>
    <row r="354" spans="2:11" ht="14" hidden="1">
      <c r="B354" s="253"/>
      <c r="C354" s="254"/>
      <c r="D354" s="185"/>
      <c r="E354" s="257"/>
      <c r="F354" s="258"/>
      <c r="G354" s="258"/>
      <c r="H354" s="258"/>
      <c r="I354" s="258"/>
      <c r="J354" s="258"/>
      <c r="K354" s="259"/>
    </row>
    <row r="355" spans="2:11" ht="14" hidden="1">
      <c r="B355" s="253"/>
      <c r="C355" s="254"/>
      <c r="D355" s="185"/>
      <c r="E355" s="257"/>
      <c r="F355" s="258"/>
      <c r="G355" s="258"/>
      <c r="H355" s="258"/>
      <c r="I355" s="258"/>
      <c r="J355" s="258"/>
      <c r="K355" s="259"/>
    </row>
    <row r="356" spans="2:11" ht="14">
      <c r="B356" s="253"/>
      <c r="C356" s="254"/>
      <c r="D356" s="185" t="s">
        <v>725</v>
      </c>
      <c r="E356" s="257" t="s">
        <v>30</v>
      </c>
      <c r="F356" s="258"/>
      <c r="G356" s="258"/>
      <c r="H356" s="258"/>
      <c r="I356" s="258"/>
      <c r="J356" s="258"/>
      <c r="K356" s="259"/>
    </row>
    <row r="357" spans="2:11" ht="14">
      <c r="B357" s="253"/>
      <c r="C357" s="254"/>
      <c r="D357" s="185" t="s">
        <v>726</v>
      </c>
      <c r="E357" s="257" t="s">
        <v>662</v>
      </c>
      <c r="F357" s="258"/>
      <c r="G357" s="258"/>
      <c r="H357" s="258"/>
      <c r="I357" s="258"/>
      <c r="J357" s="258"/>
      <c r="K357" s="259"/>
    </row>
    <row r="358" spans="2:11" ht="14">
      <c r="B358" s="253"/>
      <c r="C358" s="254"/>
      <c r="D358" s="189" t="s">
        <v>727</v>
      </c>
      <c r="E358" s="257" t="s">
        <v>236</v>
      </c>
      <c r="F358" s="258"/>
      <c r="G358" s="258"/>
      <c r="H358" s="258"/>
      <c r="I358" s="258"/>
      <c r="J358" s="258"/>
      <c r="K358" s="259"/>
    </row>
    <row r="359" spans="2:11" ht="14">
      <c r="B359" s="253"/>
      <c r="C359" s="254"/>
      <c r="D359" s="189" t="s">
        <v>122</v>
      </c>
      <c r="E359" s="257" t="s">
        <v>107</v>
      </c>
      <c r="F359" s="258"/>
      <c r="G359" s="258"/>
      <c r="H359" s="258"/>
      <c r="I359" s="258"/>
      <c r="J359" s="258"/>
      <c r="K359" s="259"/>
    </row>
    <row r="360" spans="2:11" ht="14">
      <c r="B360" s="253"/>
      <c r="C360" s="254"/>
      <c r="D360" s="189" t="s">
        <v>123</v>
      </c>
      <c r="E360" s="257" t="s">
        <v>619</v>
      </c>
      <c r="F360" s="258"/>
      <c r="G360" s="258"/>
      <c r="H360" s="258"/>
      <c r="I360" s="258"/>
      <c r="J360" s="258"/>
      <c r="K360" s="259"/>
    </row>
    <row r="361" spans="2:11" ht="14">
      <c r="B361" s="253" t="s">
        <v>713</v>
      </c>
      <c r="C361" s="254" t="s">
        <v>659</v>
      </c>
      <c r="D361" s="255" t="s">
        <v>712</v>
      </c>
      <c r="E361" s="255"/>
      <c r="F361" s="255"/>
      <c r="G361" s="255"/>
      <c r="H361" s="255"/>
      <c r="I361" s="255"/>
      <c r="J361" s="255"/>
      <c r="K361" s="255"/>
    </row>
    <row r="362" spans="2:11" ht="15" customHeight="1">
      <c r="B362" s="253"/>
      <c r="C362" s="254"/>
      <c r="D362" s="185" t="s">
        <v>721</v>
      </c>
      <c r="E362" s="266" t="s">
        <v>115</v>
      </c>
      <c r="F362" s="266"/>
      <c r="G362" s="266"/>
      <c r="H362" s="266"/>
      <c r="I362" s="266"/>
      <c r="J362" s="266"/>
      <c r="K362" s="266"/>
    </row>
    <row r="363" spans="2:11" ht="15" customHeight="1">
      <c r="B363" s="253"/>
      <c r="C363" s="254"/>
      <c r="D363" s="185" t="s">
        <v>722</v>
      </c>
      <c r="E363" s="266" t="s">
        <v>117</v>
      </c>
      <c r="F363" s="266"/>
      <c r="G363" s="266"/>
      <c r="H363" s="266"/>
      <c r="I363" s="266"/>
      <c r="J363" s="266"/>
      <c r="K363" s="266"/>
    </row>
    <row r="364" spans="2:11" ht="15" customHeight="1">
      <c r="B364" s="253"/>
      <c r="C364" s="254"/>
      <c r="D364" s="185" t="s">
        <v>728</v>
      </c>
      <c r="E364" s="257" t="s">
        <v>30</v>
      </c>
      <c r="F364" s="258"/>
      <c r="G364" s="258"/>
      <c r="H364" s="258"/>
      <c r="I364" s="258"/>
      <c r="J364" s="258"/>
      <c r="K364" s="259"/>
    </row>
    <row r="365" spans="2:11" ht="15" customHeight="1">
      <c r="B365" s="253"/>
      <c r="C365" s="254"/>
      <c r="D365" s="189" t="s">
        <v>104</v>
      </c>
      <c r="E365" s="257" t="s">
        <v>236</v>
      </c>
      <c r="F365" s="258"/>
      <c r="G365" s="258"/>
      <c r="H365" s="258"/>
      <c r="I365" s="258"/>
      <c r="J365" s="258"/>
      <c r="K365" s="259"/>
    </row>
    <row r="366" spans="2:11" ht="15" customHeight="1">
      <c r="B366" s="253"/>
      <c r="C366" s="254"/>
      <c r="D366" s="189" t="s">
        <v>106</v>
      </c>
      <c r="E366" s="257" t="s">
        <v>107</v>
      </c>
      <c r="F366" s="258"/>
      <c r="G366" s="258"/>
      <c r="H366" s="258"/>
      <c r="I366" s="258"/>
      <c r="J366" s="258"/>
      <c r="K366" s="259"/>
    </row>
    <row r="367" spans="2:11" ht="15" customHeight="1">
      <c r="B367" s="253"/>
      <c r="C367" s="254"/>
      <c r="D367" s="189" t="s">
        <v>108</v>
      </c>
      <c r="E367" s="257" t="s">
        <v>619</v>
      </c>
      <c r="F367" s="258"/>
      <c r="G367" s="258"/>
      <c r="H367" s="258"/>
      <c r="I367" s="258"/>
      <c r="J367" s="258"/>
      <c r="K367" s="259"/>
    </row>
    <row r="368" spans="2:11" ht="15" customHeight="1">
      <c r="D368" s="7"/>
      <c r="E368" s="187"/>
      <c r="F368" s="187"/>
      <c r="G368" s="187"/>
      <c r="H368" s="187"/>
      <c r="I368" s="187"/>
      <c r="J368" s="187"/>
      <c r="K368" s="187"/>
    </row>
    <row r="369" spans="2:11" ht="15" customHeight="1">
      <c r="B369" s="141" t="s">
        <v>302</v>
      </c>
      <c r="C369" s="142"/>
      <c r="D369" s="142"/>
      <c r="E369" s="142"/>
      <c r="F369" s="142"/>
      <c r="G369" s="142"/>
      <c r="H369" s="142"/>
      <c r="I369" s="142"/>
      <c r="J369" s="142"/>
      <c r="K369" s="143"/>
    </row>
    <row r="370" spans="2:11" ht="15" customHeight="1">
      <c r="B370" s="134" t="s">
        <v>303</v>
      </c>
      <c r="C370" s="2"/>
      <c r="D370" s="2"/>
      <c r="E370" s="2"/>
      <c r="F370" s="2"/>
      <c r="G370" s="2"/>
      <c r="H370" s="2"/>
      <c r="I370" s="2"/>
      <c r="J370" s="2"/>
      <c r="K370" s="135"/>
    </row>
    <row r="371" spans="2:11" ht="15" customHeight="1">
      <c r="B371" s="134" t="s">
        <v>304</v>
      </c>
      <c r="C371" s="2"/>
      <c r="D371" s="2"/>
      <c r="E371" s="2"/>
      <c r="F371" s="2"/>
      <c r="G371" s="2"/>
      <c r="H371" s="2"/>
      <c r="I371" s="2"/>
      <c r="J371" s="2"/>
      <c r="K371" s="135"/>
    </row>
    <row r="372" spans="2:11" ht="15" customHeight="1">
      <c r="B372" s="134" t="s">
        <v>305</v>
      </c>
      <c r="C372" s="2"/>
      <c r="D372" s="2"/>
      <c r="E372" s="2"/>
      <c r="F372" s="2"/>
      <c r="G372" s="2"/>
      <c r="H372" s="2"/>
      <c r="I372" s="2"/>
      <c r="J372" s="2"/>
      <c r="K372" s="135"/>
    </row>
    <row r="373" spans="2:11" ht="15" customHeight="1">
      <c r="B373" s="134" t="s">
        <v>306</v>
      </c>
      <c r="C373" s="2"/>
      <c r="D373" s="2"/>
      <c r="E373" s="2"/>
      <c r="F373" s="2"/>
      <c r="G373" s="2"/>
      <c r="H373" s="2"/>
      <c r="I373" s="2"/>
      <c r="J373" s="2"/>
      <c r="K373" s="135"/>
    </row>
    <row r="374" spans="2:11" ht="15" customHeight="1">
      <c r="B374" s="134" t="s">
        <v>307</v>
      </c>
      <c r="C374" s="136"/>
      <c r="D374" s="136"/>
      <c r="E374" s="136"/>
      <c r="F374" s="136"/>
      <c r="G374" s="136"/>
      <c r="H374" s="136"/>
      <c r="I374" s="136"/>
      <c r="J374" s="136"/>
      <c r="K374" s="137"/>
    </row>
    <row r="375" spans="2:11" ht="15" customHeight="1">
      <c r="B375" s="134" t="s">
        <v>308</v>
      </c>
      <c r="C375" s="2"/>
      <c r="D375" s="2"/>
      <c r="E375" s="2"/>
      <c r="F375" s="2"/>
      <c r="G375" s="2"/>
      <c r="H375" s="2"/>
      <c r="I375" s="2"/>
      <c r="J375" s="2"/>
      <c r="K375" s="135"/>
    </row>
    <row r="376" spans="2:11" ht="15" customHeight="1">
      <c r="B376" s="138" t="s">
        <v>309</v>
      </c>
      <c r="C376" s="139"/>
      <c r="D376" s="139"/>
      <c r="E376" s="139"/>
      <c r="F376" s="139"/>
      <c r="G376" s="139"/>
      <c r="H376" s="139"/>
      <c r="I376" s="139"/>
      <c r="J376" s="139"/>
      <c r="K376" s="140"/>
    </row>
    <row r="377" spans="2:11" ht="15" customHeight="1">
      <c r="E377" s="5"/>
      <c r="F377" s="5"/>
      <c r="G377" s="5"/>
      <c r="H377" s="2"/>
      <c r="I377" s="2"/>
      <c r="J377" s="2"/>
      <c r="K377" s="2"/>
    </row>
    <row r="378" spans="2:11" ht="15" customHeight="1">
      <c r="B378" s="141" t="s">
        <v>310</v>
      </c>
      <c r="C378" s="142"/>
      <c r="D378" s="142"/>
      <c r="E378" s="142"/>
      <c r="F378" s="142"/>
      <c r="G378" s="142"/>
      <c r="H378" s="142"/>
      <c r="I378" s="142"/>
      <c r="J378" s="142"/>
      <c r="K378" s="143"/>
    </row>
    <row r="379" spans="2:11" ht="15" customHeight="1">
      <c r="B379" s="156" t="s">
        <v>311</v>
      </c>
      <c r="C379" s="187"/>
      <c r="D379" s="187"/>
      <c r="E379" s="187"/>
      <c r="F379" s="187"/>
      <c r="G379" s="187"/>
      <c r="H379" s="187"/>
      <c r="I379" s="187"/>
      <c r="J379" s="187"/>
      <c r="K379" s="146"/>
    </row>
    <row r="380" spans="2:11" ht="15" customHeight="1">
      <c r="B380" s="156" t="s">
        <v>312</v>
      </c>
      <c r="C380" s="187"/>
      <c r="D380" s="187"/>
      <c r="E380" s="187"/>
      <c r="F380" s="187"/>
      <c r="G380" s="187"/>
      <c r="H380" s="187"/>
      <c r="I380" s="187"/>
      <c r="J380" s="187"/>
      <c r="K380" s="146"/>
    </row>
    <row r="381" spans="2:11" ht="15" customHeight="1">
      <c r="B381" s="156" t="s">
        <v>313</v>
      </c>
      <c r="C381" s="187"/>
      <c r="D381" s="187"/>
      <c r="E381" s="187"/>
      <c r="F381" s="187"/>
      <c r="G381" s="187"/>
      <c r="H381" s="187"/>
      <c r="I381" s="187"/>
      <c r="J381" s="187"/>
      <c r="K381" s="146"/>
    </row>
    <row r="382" spans="2:11" ht="15" customHeight="1">
      <c r="B382" s="156" t="s">
        <v>314</v>
      </c>
      <c r="C382" s="187"/>
      <c r="D382" s="187"/>
      <c r="E382" s="187"/>
      <c r="F382" s="187"/>
      <c r="G382" s="187"/>
      <c r="H382" s="187"/>
      <c r="I382" s="187"/>
      <c r="J382" s="187"/>
      <c r="K382" s="146"/>
    </row>
    <row r="383" spans="2:11" ht="14">
      <c r="B383" s="156" t="s">
        <v>315</v>
      </c>
      <c r="C383" s="187"/>
      <c r="D383" s="187"/>
      <c r="E383" s="187"/>
      <c r="F383" s="187"/>
      <c r="G383" s="187"/>
      <c r="H383" s="187"/>
      <c r="I383" s="187"/>
      <c r="J383" s="187"/>
      <c r="K383" s="146"/>
    </row>
    <row r="384" spans="2:11" ht="25.4" customHeight="1">
      <c r="B384" s="156" t="s">
        <v>316</v>
      </c>
      <c r="C384" s="187"/>
      <c r="D384" s="187"/>
      <c r="E384" s="187"/>
      <c r="F384" s="187"/>
      <c r="G384" s="187"/>
      <c r="H384" s="187"/>
      <c r="I384" s="187"/>
      <c r="J384" s="187"/>
      <c r="K384" s="146"/>
    </row>
    <row r="385" spans="2:11" ht="25.4" customHeight="1">
      <c r="B385" s="156" t="s">
        <v>317</v>
      </c>
      <c r="C385" s="187"/>
      <c r="D385" s="187"/>
      <c r="E385" s="187"/>
      <c r="F385" s="187"/>
      <c r="G385" s="187"/>
      <c r="H385" s="187"/>
      <c r="I385" s="187"/>
      <c r="J385" s="187"/>
      <c r="K385" s="146"/>
    </row>
    <row r="386" spans="2:11" ht="25.4" customHeight="1">
      <c r="B386" s="157" t="s">
        <v>318</v>
      </c>
      <c r="C386" s="188"/>
      <c r="D386" s="188"/>
      <c r="E386" s="188"/>
      <c r="F386" s="188"/>
      <c r="G386" s="188"/>
      <c r="H386" s="188"/>
      <c r="I386" s="188"/>
      <c r="J386" s="188"/>
      <c r="K386" s="52"/>
    </row>
    <row r="387" spans="2:11" ht="25.4" customHeight="1">
      <c r="B387" s="156" t="s">
        <v>319</v>
      </c>
      <c r="C387" s="187"/>
      <c r="D387" s="187"/>
      <c r="E387" s="187"/>
      <c r="F387" s="187"/>
      <c r="G387" s="187"/>
      <c r="H387" s="187"/>
      <c r="I387" s="187"/>
      <c r="J387" s="187"/>
      <c r="K387" s="146"/>
    </row>
    <row r="388" spans="2:11" ht="25.4" customHeight="1">
      <c r="B388" s="156" t="s">
        <v>320</v>
      </c>
      <c r="C388" s="187"/>
      <c r="D388" s="187"/>
      <c r="E388" s="187"/>
      <c r="F388" s="187"/>
      <c r="G388" s="187"/>
      <c r="H388" s="187"/>
      <c r="I388" s="187"/>
      <c r="J388" s="187"/>
      <c r="K388" s="146"/>
    </row>
    <row r="389" spans="2:11" ht="25.4" customHeight="1">
      <c r="B389" s="156" t="s">
        <v>321</v>
      </c>
      <c r="C389" s="187"/>
      <c r="D389" s="187"/>
      <c r="E389" s="187"/>
      <c r="F389" s="187"/>
      <c r="G389" s="187"/>
      <c r="H389" s="187"/>
      <c r="I389" s="187"/>
      <c r="J389" s="187"/>
      <c r="K389" s="146"/>
    </row>
    <row r="390" spans="2:11" ht="25.4" customHeight="1">
      <c r="B390" s="156" t="s">
        <v>322</v>
      </c>
      <c r="C390" s="187"/>
      <c r="D390" s="187"/>
      <c r="E390" s="187"/>
      <c r="F390" s="187"/>
      <c r="G390" s="187"/>
      <c r="H390" s="187"/>
      <c r="I390" s="187"/>
      <c r="J390" s="187"/>
      <c r="K390" s="146"/>
    </row>
    <row r="391" spans="2:11" ht="14">
      <c r="B391" s="156" t="s">
        <v>323</v>
      </c>
      <c r="C391" s="187"/>
      <c r="D391" s="187"/>
      <c r="E391" s="187"/>
      <c r="F391" s="187"/>
      <c r="G391" s="187"/>
      <c r="H391" s="187"/>
      <c r="I391" s="187"/>
      <c r="J391" s="187"/>
      <c r="K391" s="146"/>
    </row>
    <row r="392" spans="2:11" ht="14.5">
      <c r="B392" s="156" t="s">
        <v>324</v>
      </c>
      <c r="C392" s="147"/>
      <c r="D392" s="147"/>
      <c r="E392" s="147"/>
      <c r="F392" s="147"/>
      <c r="G392" s="147"/>
      <c r="H392" s="147"/>
      <c r="I392" s="147"/>
      <c r="J392" s="147"/>
      <c r="K392" s="148"/>
    </row>
    <row r="393" spans="2:11" ht="14.5">
      <c r="B393" s="156" t="s">
        <v>325</v>
      </c>
      <c r="C393" s="147"/>
      <c r="D393" s="147"/>
      <c r="E393" s="147"/>
      <c r="F393" s="147"/>
      <c r="G393" s="147"/>
      <c r="H393" s="147"/>
      <c r="I393" s="147"/>
      <c r="J393" s="147"/>
      <c r="K393" s="148"/>
    </row>
    <row r="394" spans="2:11" ht="14.5">
      <c r="B394" s="156" t="s">
        <v>326</v>
      </c>
      <c r="C394" s="147"/>
      <c r="D394" s="147"/>
      <c r="E394" s="147"/>
      <c r="F394" s="147"/>
      <c r="G394" s="147"/>
      <c r="H394" s="147"/>
      <c r="I394" s="147"/>
      <c r="J394" s="147"/>
      <c r="K394" s="148"/>
    </row>
    <row r="395" spans="2:11" ht="14.5">
      <c r="B395" s="156" t="s">
        <v>327</v>
      </c>
      <c r="C395" s="147"/>
      <c r="D395" s="147"/>
      <c r="E395" s="147"/>
      <c r="F395" s="147"/>
      <c r="G395" s="147"/>
      <c r="H395" s="147"/>
      <c r="I395" s="147"/>
      <c r="J395" s="147"/>
      <c r="K395" s="148"/>
    </row>
    <row r="396" spans="2:11" ht="14">
      <c r="B396" s="158" t="s">
        <v>328</v>
      </c>
      <c r="C396" s="149"/>
      <c r="D396" s="149"/>
      <c r="E396" s="149"/>
      <c r="F396" s="149"/>
      <c r="G396" s="149"/>
      <c r="H396" s="149"/>
      <c r="I396" s="149"/>
      <c r="J396" s="149"/>
      <c r="K396" s="150"/>
    </row>
    <row r="397" spans="2:11" ht="14.5" thickBot="1"/>
    <row r="398" spans="2:11" ht="14.5" thickBot="1">
      <c r="B398" s="55" t="s">
        <v>329</v>
      </c>
      <c r="C398" s="56" t="s">
        <v>330</v>
      </c>
      <c r="D398" s="144"/>
      <c r="E398" s="144"/>
      <c r="F398" s="144"/>
      <c r="G398" s="144"/>
      <c r="H398" s="144"/>
      <c r="I398" s="144"/>
      <c r="J398" s="144"/>
      <c r="K398" s="145"/>
    </row>
    <row r="399" spans="2:11" ht="28.5" thickBot="1">
      <c r="B399" s="57" t="s">
        <v>331</v>
      </c>
      <c r="C399" s="58" t="s">
        <v>332</v>
      </c>
      <c r="D399" s="188"/>
      <c r="E399" s="188"/>
      <c r="F399" s="188"/>
      <c r="G399" s="188"/>
      <c r="H399" s="188"/>
      <c r="I399" s="188"/>
      <c r="J399" s="188"/>
      <c r="K399" s="52"/>
    </row>
    <row r="400" spans="2:11" ht="14.5" thickBot="1">
      <c r="B400" s="57" t="s">
        <v>333</v>
      </c>
      <c r="C400" s="58" t="s">
        <v>334</v>
      </c>
      <c r="D400" s="188"/>
      <c r="E400" s="188"/>
      <c r="F400" s="188"/>
      <c r="G400" s="188"/>
      <c r="H400" s="188"/>
      <c r="I400" s="188"/>
      <c r="J400" s="188"/>
      <c r="K400" s="52"/>
    </row>
    <row r="401" spans="2:11" ht="14.5" thickBot="1">
      <c r="B401" s="57" t="s">
        <v>335</v>
      </c>
      <c r="C401" s="58" t="s">
        <v>336</v>
      </c>
      <c r="D401" s="188"/>
      <c r="E401" s="188"/>
      <c r="F401" s="188"/>
      <c r="G401" s="188"/>
      <c r="H401" s="188"/>
      <c r="I401" s="188"/>
      <c r="J401" s="188"/>
      <c r="K401" s="52"/>
    </row>
    <row r="402" spans="2:11" ht="14.5" thickBot="1">
      <c r="B402" s="57" t="s">
        <v>337</v>
      </c>
      <c r="C402" s="58" t="s">
        <v>338</v>
      </c>
      <c r="D402" s="188"/>
      <c r="E402" s="188"/>
      <c r="F402" s="188"/>
      <c r="G402" s="188"/>
      <c r="H402" s="188"/>
      <c r="I402" s="188"/>
      <c r="J402" s="188"/>
      <c r="K402" s="52"/>
    </row>
    <row r="403" spans="2:11" ht="14.5" thickBot="1">
      <c r="B403" s="57" t="s">
        <v>339</v>
      </c>
      <c r="C403" s="58" t="s">
        <v>340</v>
      </c>
      <c r="D403" s="188"/>
      <c r="E403" s="188"/>
      <c r="F403" s="188"/>
      <c r="G403" s="188"/>
      <c r="H403" s="188"/>
      <c r="I403" s="188"/>
      <c r="J403" s="188"/>
      <c r="K403" s="52"/>
    </row>
    <row r="404" spans="2:11" ht="14.5" thickBot="1">
      <c r="B404" s="57" t="s">
        <v>341</v>
      </c>
      <c r="C404" s="58" t="s">
        <v>342</v>
      </c>
      <c r="D404" s="53"/>
      <c r="E404" s="53"/>
      <c r="F404" s="53"/>
      <c r="G404" s="53"/>
      <c r="H404" s="53"/>
      <c r="I404" s="53"/>
      <c r="J404" s="53"/>
      <c r="K404" s="54"/>
    </row>
    <row r="405" spans="2:11" ht="28.5" thickBot="1">
      <c r="B405" s="57" t="s">
        <v>343</v>
      </c>
      <c r="C405" s="58" t="s">
        <v>344</v>
      </c>
      <c r="D405" s="188"/>
      <c r="E405" s="188"/>
      <c r="F405" s="188"/>
      <c r="G405" s="188"/>
      <c r="H405" s="188"/>
      <c r="I405" s="188"/>
      <c r="J405" s="188"/>
      <c r="K405" s="188"/>
    </row>
    <row r="406" spans="2:11" ht="28.5" thickBot="1">
      <c r="B406" s="57" t="s">
        <v>345</v>
      </c>
      <c r="C406" s="58" t="s">
        <v>346</v>
      </c>
      <c r="D406" s="188"/>
      <c r="E406" s="188"/>
      <c r="F406" s="188"/>
      <c r="G406" s="188"/>
      <c r="H406" s="188"/>
      <c r="I406" s="188"/>
      <c r="J406" s="188"/>
      <c r="K406" s="188"/>
    </row>
    <row r="407" spans="2:11" ht="14.5" thickBot="1">
      <c r="B407" s="57" t="s">
        <v>347</v>
      </c>
      <c r="C407" s="58" t="s">
        <v>348</v>
      </c>
    </row>
    <row r="408" spans="2:11" ht="14.5" thickBot="1">
      <c r="B408" s="57" t="s">
        <v>349</v>
      </c>
      <c r="C408" s="58" t="s">
        <v>350</v>
      </c>
    </row>
    <row r="409" spans="2:11" ht="14.5" hidden="1" thickBot="1">
      <c r="B409" s="57" t="s">
        <v>351</v>
      </c>
      <c r="C409" s="58" t="s">
        <v>352</v>
      </c>
    </row>
    <row r="410" spans="2:11" ht="14.5" hidden="1" thickBot="1">
      <c r="B410" s="57" t="s">
        <v>353</v>
      </c>
      <c r="C410" s="58" t="s">
        <v>354</v>
      </c>
    </row>
    <row r="411" spans="2:11" ht="14.5" thickBot="1">
      <c r="B411" s="57" t="s">
        <v>669</v>
      </c>
      <c r="C411" s="58" t="s">
        <v>670</v>
      </c>
    </row>
  </sheetData>
  <mergeCells count="399">
    <mergeCell ref="E354:K354"/>
    <mergeCell ref="E355:K355"/>
    <mergeCell ref="E356:K356"/>
    <mergeCell ref="E357:K357"/>
    <mergeCell ref="E358:K358"/>
    <mergeCell ref="E359:K359"/>
    <mergeCell ref="E360:K360"/>
    <mergeCell ref="E346:K346"/>
    <mergeCell ref="D344:K344"/>
    <mergeCell ref="E345:K345"/>
    <mergeCell ref="E347:K347"/>
    <mergeCell ref="E348:K348"/>
    <mergeCell ref="E349:K349"/>
    <mergeCell ref="E350:K350"/>
    <mergeCell ref="E351:K351"/>
    <mergeCell ref="E352:K352"/>
    <mergeCell ref="E353:K353"/>
    <mergeCell ref="B10:K10"/>
    <mergeCell ref="B11:K11"/>
    <mergeCell ref="B12:K12"/>
    <mergeCell ref="B13:K13"/>
    <mergeCell ref="B14:K14"/>
    <mergeCell ref="B16:K16"/>
    <mergeCell ref="B1:K1"/>
    <mergeCell ref="B3:K3"/>
    <mergeCell ref="B4:D4"/>
    <mergeCell ref="B6:K6"/>
    <mergeCell ref="B7:K7"/>
    <mergeCell ref="B9:K9"/>
    <mergeCell ref="B8:K8"/>
    <mergeCell ref="E25:K25"/>
    <mergeCell ref="E26:K26"/>
    <mergeCell ref="E27:K27"/>
    <mergeCell ref="E28:K28"/>
    <mergeCell ref="E29:K29"/>
    <mergeCell ref="E30:K30"/>
    <mergeCell ref="E17:K17"/>
    <mergeCell ref="B18:B31"/>
    <mergeCell ref="C18:C31"/>
    <mergeCell ref="D18:K18"/>
    <mergeCell ref="E19:K19"/>
    <mergeCell ref="E20:K20"/>
    <mergeCell ref="E21:K21"/>
    <mergeCell ref="E22:K22"/>
    <mergeCell ref="E23:K23"/>
    <mergeCell ref="E24:K24"/>
    <mergeCell ref="E39:K39"/>
    <mergeCell ref="E40:K40"/>
    <mergeCell ref="E41:K41"/>
    <mergeCell ref="E42:K42"/>
    <mergeCell ref="E43:K43"/>
    <mergeCell ref="E44:K44"/>
    <mergeCell ref="E31:K31"/>
    <mergeCell ref="B32:B47"/>
    <mergeCell ref="C32:C47"/>
    <mergeCell ref="D32:K32"/>
    <mergeCell ref="E33:K33"/>
    <mergeCell ref="E34:K34"/>
    <mergeCell ref="E35:K35"/>
    <mergeCell ref="E36:K36"/>
    <mergeCell ref="E37:K37"/>
    <mergeCell ref="E38:K38"/>
    <mergeCell ref="E45:K45"/>
    <mergeCell ref="E46:K46"/>
    <mergeCell ref="E47:K47"/>
    <mergeCell ref="B48:B57"/>
    <mergeCell ref="C48:C57"/>
    <mergeCell ref="D48:K48"/>
    <mergeCell ref="E49:K49"/>
    <mergeCell ref="E50:K50"/>
    <mergeCell ref="E51:K51"/>
    <mergeCell ref="E52:K52"/>
    <mergeCell ref="E61:K61"/>
    <mergeCell ref="E62:K62"/>
    <mergeCell ref="E63:K63"/>
    <mergeCell ref="E64:K64"/>
    <mergeCell ref="E65:K65"/>
    <mergeCell ref="E66:K66"/>
    <mergeCell ref="E53:K53"/>
    <mergeCell ref="E54:K54"/>
    <mergeCell ref="E55:K55"/>
    <mergeCell ref="E56:K56"/>
    <mergeCell ref="E57:K57"/>
    <mergeCell ref="D58:K58"/>
    <mergeCell ref="E59:K59"/>
    <mergeCell ref="E60:K60"/>
    <mergeCell ref="B78:B88"/>
    <mergeCell ref="C78:C88"/>
    <mergeCell ref="D78:K78"/>
    <mergeCell ref="E79:K79"/>
    <mergeCell ref="E80:K80"/>
    <mergeCell ref="E81:K81"/>
    <mergeCell ref="E82:K82"/>
    <mergeCell ref="E67:K67"/>
    <mergeCell ref="E68:K68"/>
    <mergeCell ref="E69:K69"/>
    <mergeCell ref="B70:B77"/>
    <mergeCell ref="C70:C77"/>
    <mergeCell ref="D70:K70"/>
    <mergeCell ref="E71:K71"/>
    <mergeCell ref="E72:K72"/>
    <mergeCell ref="E73:K73"/>
    <mergeCell ref="E74:K74"/>
    <mergeCell ref="B58:B69"/>
    <mergeCell ref="C58:C69"/>
    <mergeCell ref="E83:K83"/>
    <mergeCell ref="E84:K84"/>
    <mergeCell ref="E85:K85"/>
    <mergeCell ref="E86:K86"/>
    <mergeCell ref="E87:K87"/>
    <mergeCell ref="E88:K88"/>
    <mergeCell ref="E75:K75"/>
    <mergeCell ref="E76:K76"/>
    <mergeCell ref="E77:K77"/>
    <mergeCell ref="E97:K97"/>
    <mergeCell ref="E98:K98"/>
    <mergeCell ref="E99:K99"/>
    <mergeCell ref="E100:K100"/>
    <mergeCell ref="E101:K101"/>
    <mergeCell ref="E102:K102"/>
    <mergeCell ref="B89:B102"/>
    <mergeCell ref="C89:C102"/>
    <mergeCell ref="D89:K89"/>
    <mergeCell ref="E90:K90"/>
    <mergeCell ref="E91:K91"/>
    <mergeCell ref="E92:K92"/>
    <mergeCell ref="E93:K93"/>
    <mergeCell ref="E94:K94"/>
    <mergeCell ref="E95:K95"/>
    <mergeCell ref="E96:K96"/>
    <mergeCell ref="E111:K111"/>
    <mergeCell ref="E112:K112"/>
    <mergeCell ref="E113:K113"/>
    <mergeCell ref="E114:K114"/>
    <mergeCell ref="E115:K115"/>
    <mergeCell ref="E116:K116"/>
    <mergeCell ref="B103:B118"/>
    <mergeCell ref="C103:C118"/>
    <mergeCell ref="D103:K103"/>
    <mergeCell ref="E104:K104"/>
    <mergeCell ref="E105:K105"/>
    <mergeCell ref="E106:K106"/>
    <mergeCell ref="E107:K107"/>
    <mergeCell ref="E108:K108"/>
    <mergeCell ref="E109:K109"/>
    <mergeCell ref="E110:K110"/>
    <mergeCell ref="E125:K125"/>
    <mergeCell ref="E126:K126"/>
    <mergeCell ref="E127:K127"/>
    <mergeCell ref="E128:K128"/>
    <mergeCell ref="E129:K129"/>
    <mergeCell ref="D130:K130"/>
    <mergeCell ref="E117:K117"/>
    <mergeCell ref="E118:K118"/>
    <mergeCell ref="B119:B129"/>
    <mergeCell ref="C119:C129"/>
    <mergeCell ref="D119:K119"/>
    <mergeCell ref="E120:K120"/>
    <mergeCell ref="E121:K121"/>
    <mergeCell ref="E122:K122"/>
    <mergeCell ref="E123:K123"/>
    <mergeCell ref="E124:K124"/>
    <mergeCell ref="B131:B143"/>
    <mergeCell ref="C131:C143"/>
    <mergeCell ref="D131:K131"/>
    <mergeCell ref="E132:K132"/>
    <mergeCell ref="E133:K133"/>
    <mergeCell ref="E134:K134"/>
    <mergeCell ref="E135:K135"/>
    <mergeCell ref="E136:K136"/>
    <mergeCell ref="E137:K137"/>
    <mergeCell ref="E138:K138"/>
    <mergeCell ref="E152:K152"/>
    <mergeCell ref="E139:K139"/>
    <mergeCell ref="E140:K140"/>
    <mergeCell ref="E141:K141"/>
    <mergeCell ref="E142:K142"/>
    <mergeCell ref="E143:K143"/>
    <mergeCell ref="D144:K144"/>
    <mergeCell ref="E145:K145"/>
    <mergeCell ref="E146:K146"/>
    <mergeCell ref="E161:K161"/>
    <mergeCell ref="E162:K162"/>
    <mergeCell ref="E163:K163"/>
    <mergeCell ref="E164:K164"/>
    <mergeCell ref="E165:K165"/>
    <mergeCell ref="E166:K166"/>
    <mergeCell ref="E153:K153"/>
    <mergeCell ref="E154:K154"/>
    <mergeCell ref="B155:B167"/>
    <mergeCell ref="C155:C167"/>
    <mergeCell ref="D155:K155"/>
    <mergeCell ref="E156:K156"/>
    <mergeCell ref="E157:K157"/>
    <mergeCell ref="E158:K158"/>
    <mergeCell ref="E159:K159"/>
    <mergeCell ref="E160:K160"/>
    <mergeCell ref="B144:B154"/>
    <mergeCell ref="C144:C154"/>
    <mergeCell ref="E167:K167"/>
    <mergeCell ref="E147:K147"/>
    <mergeCell ref="E148:K148"/>
    <mergeCell ref="E149:K149"/>
    <mergeCell ref="E150:K150"/>
    <mergeCell ref="E151:K151"/>
    <mergeCell ref="B168:B211"/>
    <mergeCell ref="C168:C211"/>
    <mergeCell ref="D168:K168"/>
    <mergeCell ref="E169:K169"/>
    <mergeCell ref="E170:K170"/>
    <mergeCell ref="E171:K171"/>
    <mergeCell ref="E172:K172"/>
    <mergeCell ref="D173:K173"/>
    <mergeCell ref="E174:K174"/>
    <mergeCell ref="E181:K181"/>
    <mergeCell ref="E182:K182"/>
    <mergeCell ref="E183:K183"/>
    <mergeCell ref="E184:K184"/>
    <mergeCell ref="E208:K208"/>
    <mergeCell ref="E209:K209"/>
    <mergeCell ref="E175:K175"/>
    <mergeCell ref="E176:K176"/>
    <mergeCell ref="E177:K177"/>
    <mergeCell ref="E178:K178"/>
    <mergeCell ref="E179:K179"/>
    <mergeCell ref="D180:K180"/>
    <mergeCell ref="E210:K210"/>
    <mergeCell ref="E211:K211"/>
    <mergeCell ref="B212:B219"/>
    <mergeCell ref="C212:C219"/>
    <mergeCell ref="D212:K212"/>
    <mergeCell ref="E213:K213"/>
    <mergeCell ref="E214:K214"/>
    <mergeCell ref="E215:K215"/>
    <mergeCell ref="E216:K216"/>
    <mergeCell ref="E217:K217"/>
    <mergeCell ref="E218:K218"/>
    <mergeCell ref="E219:K219"/>
    <mergeCell ref="B220:B225"/>
    <mergeCell ref="C220:C225"/>
    <mergeCell ref="D220:K220"/>
    <mergeCell ref="E221:K221"/>
    <mergeCell ref="E222:K222"/>
    <mergeCell ref="E223:K223"/>
    <mergeCell ref="E224:K224"/>
    <mergeCell ref="E225:K225"/>
    <mergeCell ref="B234:B238"/>
    <mergeCell ref="C234:C238"/>
    <mergeCell ref="D234:K234"/>
    <mergeCell ref="E235:K235"/>
    <mergeCell ref="E236:K236"/>
    <mergeCell ref="E237:K237"/>
    <mergeCell ref="E238:K238"/>
    <mergeCell ref="B226:B233"/>
    <mergeCell ref="C226:C233"/>
    <mergeCell ref="D226:K226"/>
    <mergeCell ref="E227:K227"/>
    <mergeCell ref="E228:K228"/>
    <mergeCell ref="E229:K229"/>
    <mergeCell ref="E230:K230"/>
    <mergeCell ref="E231:K231"/>
    <mergeCell ref="E232:K232"/>
    <mergeCell ref="E233:K233"/>
    <mergeCell ref="E247:K247"/>
    <mergeCell ref="E248:K248"/>
    <mergeCell ref="E249:K249"/>
    <mergeCell ref="E250:K250"/>
    <mergeCell ref="E276:K276"/>
    <mergeCell ref="E364:K364"/>
    <mergeCell ref="B239:B250"/>
    <mergeCell ref="C239:C250"/>
    <mergeCell ref="D239:K239"/>
    <mergeCell ref="E240:K240"/>
    <mergeCell ref="E241:K241"/>
    <mergeCell ref="E242:K242"/>
    <mergeCell ref="E243:K243"/>
    <mergeCell ref="E244:K244"/>
    <mergeCell ref="E245:K245"/>
    <mergeCell ref="E246:K246"/>
    <mergeCell ref="E264:K264"/>
    <mergeCell ref="E265:K265"/>
    <mergeCell ref="D257:K257"/>
    <mergeCell ref="C257:C265"/>
    <mergeCell ref="B257:B265"/>
    <mergeCell ref="D266:K266"/>
    <mergeCell ref="B251:B256"/>
    <mergeCell ref="C251:C256"/>
    <mergeCell ref="E258:K258"/>
    <mergeCell ref="E259:K259"/>
    <mergeCell ref="E260:K260"/>
    <mergeCell ref="E261:K261"/>
    <mergeCell ref="D251:K251"/>
    <mergeCell ref="E252:K252"/>
    <mergeCell ref="E253:K253"/>
    <mergeCell ref="E254:K254"/>
    <mergeCell ref="E255:K255"/>
    <mergeCell ref="E256:K256"/>
    <mergeCell ref="E262:K262"/>
    <mergeCell ref="E263:K263"/>
    <mergeCell ref="E273:K273"/>
    <mergeCell ref="E274:K274"/>
    <mergeCell ref="E275:K275"/>
    <mergeCell ref="C266:C276"/>
    <mergeCell ref="B266:B276"/>
    <mergeCell ref="D277:K277"/>
    <mergeCell ref="E267:K267"/>
    <mergeCell ref="E268:K268"/>
    <mergeCell ref="E269:K269"/>
    <mergeCell ref="E270:K270"/>
    <mergeCell ref="E271:K271"/>
    <mergeCell ref="E272:K272"/>
    <mergeCell ref="E365:K365"/>
    <mergeCell ref="E366:K366"/>
    <mergeCell ref="E367:K367"/>
    <mergeCell ref="B361:B367"/>
    <mergeCell ref="C361:C367"/>
    <mergeCell ref="D361:K361"/>
    <mergeCell ref="E362:K362"/>
    <mergeCell ref="E363:K363"/>
    <mergeCell ref="E289:K289"/>
    <mergeCell ref="C277:C289"/>
    <mergeCell ref="B277:B289"/>
    <mergeCell ref="E283:K283"/>
    <mergeCell ref="E284:K284"/>
    <mergeCell ref="E285:K285"/>
    <mergeCell ref="E286:K286"/>
    <mergeCell ref="E287:K287"/>
    <mergeCell ref="E288:K288"/>
    <mergeCell ref="E278:K278"/>
    <mergeCell ref="E279:K279"/>
    <mergeCell ref="E280:K280"/>
    <mergeCell ref="E281:K281"/>
    <mergeCell ref="E282:K282"/>
    <mergeCell ref="B344:B360"/>
    <mergeCell ref="C344:C360"/>
    <mergeCell ref="B290:B300"/>
    <mergeCell ref="C290:C300"/>
    <mergeCell ref="D290:K290"/>
    <mergeCell ref="E291:K291"/>
    <mergeCell ref="E292:K292"/>
    <mergeCell ref="E293:K293"/>
    <mergeCell ref="E294:K294"/>
    <mergeCell ref="E295:K295"/>
    <mergeCell ref="E296:K296"/>
    <mergeCell ref="E297:K297"/>
    <mergeCell ref="E298:K298"/>
    <mergeCell ref="E299:K299"/>
    <mergeCell ref="E300:K300"/>
    <mergeCell ref="B310:B315"/>
    <mergeCell ref="C310:C315"/>
    <mergeCell ref="D310:K310"/>
    <mergeCell ref="E311:K311"/>
    <mergeCell ref="E312:K312"/>
    <mergeCell ref="E313:K313"/>
    <mergeCell ref="E314:K314"/>
    <mergeCell ref="E315:K315"/>
    <mergeCell ref="B301:B309"/>
    <mergeCell ref="C301:C309"/>
    <mergeCell ref="D301:K301"/>
    <mergeCell ref="E302:K302"/>
    <mergeCell ref="E303:K303"/>
    <mergeCell ref="E304:K304"/>
    <mergeCell ref="E305:K305"/>
    <mergeCell ref="E306:K306"/>
    <mergeCell ref="E307:K307"/>
    <mergeCell ref="E308:K308"/>
    <mergeCell ref="E309:K309"/>
    <mergeCell ref="B331:B343"/>
    <mergeCell ref="C331:C343"/>
    <mergeCell ref="D331:K331"/>
    <mergeCell ref="E332:K332"/>
    <mergeCell ref="E333:K333"/>
    <mergeCell ref="E334:K334"/>
    <mergeCell ref="E335:K335"/>
    <mergeCell ref="E336:K336"/>
    <mergeCell ref="E337:K337"/>
    <mergeCell ref="E338:K338"/>
    <mergeCell ref="E339:K339"/>
    <mergeCell ref="E340:K340"/>
    <mergeCell ref="E341:K341"/>
    <mergeCell ref="E342:K342"/>
    <mergeCell ref="E343:K343"/>
    <mergeCell ref="B316:B330"/>
    <mergeCell ref="C316:C330"/>
    <mergeCell ref="D316:K316"/>
    <mergeCell ref="E317:K317"/>
    <mergeCell ref="E318:K318"/>
    <mergeCell ref="E319:K319"/>
    <mergeCell ref="E320:K320"/>
    <mergeCell ref="E321:K321"/>
    <mergeCell ref="E322:K322"/>
    <mergeCell ref="E323:K323"/>
    <mergeCell ref="E324:K324"/>
    <mergeCell ref="E325:K325"/>
    <mergeCell ref="E326:K326"/>
    <mergeCell ref="E327:K327"/>
    <mergeCell ref="E328:K328"/>
    <mergeCell ref="E329:K329"/>
    <mergeCell ref="E330:K330"/>
  </mergeCells>
  <hyperlinks>
    <hyperlink ref="B18:B31" location="'b2b,sez,de'!A1" display="b2b,sez,de" xr:uid="{80E209A0-6B1F-4DA9-832E-A6DF121EF756}"/>
    <hyperlink ref="B69:B74" location="b2cs!A1" display="b2cs" xr:uid="{84CFC13F-65CF-44DA-B6FB-99B85B02CFF9}"/>
    <hyperlink ref="B86:B98" location="cdnr!A1" display="cdnr" xr:uid="{524FE797-441C-4817-96A5-3409CC97404B}"/>
    <hyperlink ref="B115:B123" location="cdnur!A1" display="cdnur" xr:uid="{1F359820-4359-46C7-962E-0EACBD8167EA}"/>
    <hyperlink ref="B170:B174" location="atadj!A1" display="atadj" xr:uid="{E44399EA-AA96-47A1-A842-53933063804C}"/>
    <hyperlink ref="B138:B145" location="exp!A1" display="exp" xr:uid="{ECBD916A-2D31-4D7D-A99C-962A7D3CD37D}"/>
    <hyperlink ref="B32:B45" location="b2ba!A1" display="b2ba" xr:uid="{E4F42A78-BC10-4DD2-A301-887968755B85}"/>
    <hyperlink ref="B76:B84" location="b2csa!A1" display="b2csa" xr:uid="{DA8EB28F-5E0E-40BC-94A2-BC27B91DF24D}"/>
    <hyperlink ref="B100:B112" location="cdnra!A1" display="cdnra" xr:uid="{7EAA119F-E31A-4865-851D-E4824F4E01BA}"/>
    <hyperlink ref="B126:B137" location="cdnura!A1" display="cdnura" xr:uid="{5CFD7A5E-1C6F-42EE-A1DE-E708501B232B}"/>
    <hyperlink ref="B147:B157" location="expa!A1" display="expa" xr:uid="{DC52C8E4-086F-4D0B-AB0C-CABC225E61C7}"/>
    <hyperlink ref="B163:B169" location="ata!A1" display="ata" xr:uid="{F462534F-2A91-4001-8635-634FF6D1F6CB}"/>
    <hyperlink ref="B208:B212" location="atadj!A1" display="atadj" xr:uid="{7AD5FCF9-B0F2-4EBB-9FAE-BFC3AB980E58}"/>
    <hyperlink ref="B225:B235" location="hsn!A1" display="HSN Summary" xr:uid="{60BD41A7-CBD0-4F07-A28F-E4AEDB79DF80}"/>
    <hyperlink ref="B236:B241" location="docs!A1" display="docs" xr:uid="{446A5686-E4AA-4A81-9C2B-50222AC12D1B}"/>
    <hyperlink ref="B220:B224" location="exemp!A1" display="exemp" xr:uid="{E6E74D0F-31DE-4193-A357-42BFA236805B}"/>
    <hyperlink ref="B214:B226" location="atadja!A1" display="atadja" xr:uid="{D90BBC0F-FF89-4A42-9040-8D14FA8721E7}"/>
    <hyperlink ref="B89" location="cdnr!A1" display="cdnr" xr:uid="{48767B4F-0CEF-4E00-975E-6343BA83EEA6}"/>
    <hyperlink ref="B239" location="hsn!A1" display="HSN Summary" xr:uid="{C0DAAB8C-CF3B-424D-909D-B2E44B2BCEBD}"/>
    <hyperlink ref="B361:B367" location="'aeco_15A(II)'!A1" display="eco_15A(II)" xr:uid="{F86D4BF4-3A36-4E43-A1ED-AC0BA2CAE6E7}"/>
    <hyperlink ref="B257:B265" location="eco_14!A1" display="eco_14" xr:uid="{0566943F-DCAB-4B47-9B78-22704C01B471}"/>
    <hyperlink ref="B266:B276" location="aeco_14A!A1" display="aeco_14A" xr:uid="{EECF441F-8638-4356-9E75-743BDF650D5D}"/>
    <hyperlink ref="B277:B289" location="eco_15!A1" display="eco_15" xr:uid="{5D1D8CDE-5A70-473A-ABFD-4BA5650C4DA5}"/>
    <hyperlink ref="B344:B360" location="'aeco_15A(I)'!A1" display="eco_15A(I)" xr:uid="{5A2ADC1B-28E3-45CF-A580-5BFA37F096DA}"/>
    <hyperlink ref="B290:B300" location="eco_15!A1" display="eco_15" xr:uid="{03A72004-FFDA-4F91-80E6-337A8D9B9833}"/>
    <hyperlink ref="B301:B309" location="eco_15!A1" display="eco_15" xr:uid="{69E5C002-CED5-4885-9E3E-97DCCEBD4D5E}"/>
    <hyperlink ref="B310:B315" location="eco_15!A1" display="eco_15" xr:uid="{F5765BA8-A7E7-4DC6-B0DB-95E1C116D50C}"/>
    <hyperlink ref="B331:B343" location="'aeco_15A(I)'!A1" display="eco_15A(I)" xr:uid="{60455A7D-102D-409C-B8A0-33F78E8AE3DE}"/>
    <hyperlink ref="B316:B330" location="'aeco_15A(I)'!A1" display="eco_15A(I)" xr:uid="{3218C612-5CCC-40A1-A674-0F3A8963968D}"/>
  </hyperlinks>
  <pageMargins left="0.25" right="0.33876811594202899" top="1" bottom="0.75" header="0.3" footer="0.3"/>
  <pageSetup paperSize="9" scale="84" orientation="landscape" r:id="rId1"/>
  <headerFooter scaleWithDoc="0" alignWithMargins="0">
    <oddHeader xml:space="preserve">&amp;L&amp;G&amp;C&amp;"Times New Roman,Bold"&amp;20Goods and Services Tax&amp;R&amp;G        </oddHeader>
    <oddFooter>&amp;L&amp;"Times New Roman,Regular"&amp;9Version 1.2&amp;C&amp;"Times New Roman,Regular"&amp;9© 2016-17 Goods and Services Tax Network&amp;R&amp;"Times New Roman,Regular"&amp;9&amp;P</oddFooter>
  </headerFooter>
  <rowBreaks count="1" manualBreakCount="1">
    <brk id="238" max="16383" man="1"/>
  </rowBreaks>
  <colBreaks count="1" manualBreakCount="1">
    <brk id="12" max="295" man="1"/>
  </colBreaks>
  <drawing r:id="rId2"/>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J20003"/>
  <sheetViews>
    <sheetView zoomScale="84" zoomScaleNormal="84" workbookViewId="0">
      <pane ySplit="4" topLeftCell="A5" activePane="bottomLeft" state="frozen"/>
      <selection activeCell="H10" sqref="H10"/>
      <selection pane="bottomLeft" activeCell="D14" sqref="D14"/>
    </sheetView>
  </sheetViews>
  <sheetFormatPr defaultColWidth="8.7265625" defaultRowHeight="14.5"/>
  <cols>
    <col min="1" max="1" width="26.54296875" style="102" bestFit="1" customWidth="1"/>
    <col min="2" max="2" width="27.7265625" style="18" bestFit="1" customWidth="1"/>
    <col min="3" max="3" width="25.54296875" style="102" bestFit="1" customWidth="1"/>
    <col min="4" max="4" width="14.7265625" style="102" bestFit="1" customWidth="1"/>
    <col min="5" max="5" width="19.453125" style="102" bestFit="1" customWidth="1"/>
    <col min="6" max="6" width="25.1796875" style="102" bestFit="1" customWidth="1"/>
    <col min="7" max="7" width="14.81640625" style="102" customWidth="1"/>
    <col min="8" max="8" width="5.54296875" style="102" bestFit="1" customWidth="1"/>
    <col min="9" max="9" width="20" style="102" bestFit="1" customWidth="1"/>
    <col min="10" max="10" width="12.453125" style="102" bestFit="1" customWidth="1"/>
    <col min="11" max="16384" width="8.7265625" style="102"/>
  </cols>
  <sheetData>
    <row r="1" spans="1:10" s="19" customFormat="1">
      <c r="A1" s="71" t="s">
        <v>433</v>
      </c>
      <c r="B1" s="74"/>
      <c r="C1" s="87"/>
      <c r="D1" s="74"/>
      <c r="E1" s="74"/>
      <c r="F1" s="88"/>
      <c r="G1" s="127"/>
      <c r="H1" s="73"/>
      <c r="I1" s="75"/>
      <c r="J1" s="77" t="s">
        <v>356</v>
      </c>
    </row>
    <row r="2" spans="1:10" s="19" customFormat="1" ht="14">
      <c r="A2" s="78"/>
      <c r="B2" s="78" t="s">
        <v>427</v>
      </c>
      <c r="C2" s="78"/>
      <c r="D2" s="78"/>
      <c r="E2" s="78"/>
      <c r="F2" s="80" t="s">
        <v>412</v>
      </c>
      <c r="G2" s="78"/>
      <c r="H2" s="79"/>
      <c r="I2" s="80" t="s">
        <v>360</v>
      </c>
      <c r="J2" s="80" t="s">
        <v>361</v>
      </c>
    </row>
    <row r="3" spans="1:10" s="19" customFormat="1" ht="14">
      <c r="A3" s="83"/>
      <c r="B3" s="59">
        <f>SUMPRODUCT((B5:B1001&lt;&gt;"")/COUNTIF(B5:B1001,B5:B1001&amp;""))</f>
        <v>0</v>
      </c>
      <c r="C3" s="59"/>
      <c r="D3" s="83"/>
      <c r="E3" s="83"/>
      <c r="F3" s="60">
        <f>SUM(F5:F1048576)</f>
        <v>0</v>
      </c>
      <c r="G3" s="59"/>
      <c r="H3" s="98"/>
      <c r="I3" s="61">
        <f>SUM(I5:I1048576)</f>
        <v>0</v>
      </c>
      <c r="J3" s="61">
        <f>SUM(J5:J1048576)</f>
        <v>0</v>
      </c>
    </row>
    <row r="4" spans="1:10" s="19" customFormat="1" ht="28">
      <c r="A4" s="84" t="s">
        <v>434</v>
      </c>
      <c r="B4" s="90" t="s">
        <v>413</v>
      </c>
      <c r="C4" s="90" t="s">
        <v>414</v>
      </c>
      <c r="D4" s="90" t="s">
        <v>415</v>
      </c>
      <c r="E4" s="84" t="s">
        <v>367</v>
      </c>
      <c r="F4" s="167" t="s">
        <v>417</v>
      </c>
      <c r="G4" s="129" t="s">
        <v>369</v>
      </c>
      <c r="H4" s="91" t="s">
        <v>372</v>
      </c>
      <c r="I4" s="167" t="s">
        <v>373</v>
      </c>
      <c r="J4" s="167" t="s">
        <v>374</v>
      </c>
    </row>
  </sheetData>
  <sheetProtection algorithmName="SHA-512" hashValue="aEl2WPu+WoNOOOZR35jS3kW9a459sGwDjXDHoDn178N2PYcDlqx60Nhpxz3uhftouCa8EN8L0OePuKa3PTTkGw==" saltValue="uqvJWHdhjFqOqtIwgwahQA==" spinCount="100000" sheet="1" objects="1" scenarios="1"/>
  <protectedRanges>
    <protectedRange sqref="F1:G3" name="Summary_1_1"/>
    <protectedRange sqref="E1:E3" name="Summary_2_1"/>
  </protectedRanges>
  <dataValidations count="8">
    <dataValidation type="decimal" operator="greaterThanOrEqual" allowBlank="1" showInputMessage="1" showErrorMessage="1" error="Negative value not allowed. Please enter positive value." sqref="F5:F10000 I5:J10000" xr:uid="{00000000-0002-0000-0900-000000000000}">
      <formula1>0</formula1>
    </dataValidation>
    <dataValidation type="textLength" allowBlank="1" showInputMessage="1" showErrorMessage="1" error="Invoice number should not exceed 16 characters." sqref="B5:B1048576" xr:uid="{00000000-0002-0000-0900-000001000000}">
      <formula1>1</formula1>
      <formula2>16</formula2>
    </dataValidation>
    <dataValidation type="list" allowBlank="1" showInputMessage="1" showErrorMessage="1" sqref="A5:A10000" xr:uid="{00000000-0002-0000-0900-000002000000}">
      <formula1>URTYPE</formula1>
    </dataValidation>
    <dataValidation type="list" allowBlank="1" showInputMessage="1" showErrorMessage="1" sqref="D5:D10000" xr:uid="{00000000-0002-0000-0900-000003000000}">
      <formula1>CDRNOTE</formula1>
    </dataValidation>
    <dataValidation type="list" allowBlank="1" showInputMessage="1" showErrorMessage="1" sqref="E5:E10000" xr:uid="{00000000-0002-0000-0900-000004000000}">
      <formula1>POS</formula1>
    </dataValidation>
    <dataValidation type="list" allowBlank="1" showInputMessage="1" showErrorMessage="1" sqref="H5:H10000" xr:uid="{00000000-0002-0000-0900-000005000000}">
      <formula1>RATE</formula1>
    </dataValidation>
    <dataValidation type="list" allowBlank="1" showInputMessage="1" showErrorMessage="1" sqref="G2003:G20003" xr:uid="{00000000-0002-0000-0900-000006000000}">
      <formula1>RCHARGE</formula1>
    </dataValidation>
    <dataValidation type="list" allowBlank="1" showInputMessage="1" showErrorMessage="1" sqref="G5:G2002" xr:uid="{00000000-0002-0000-0900-000007000000}">
      <formula1>DIFF</formula1>
    </dataValidation>
  </dataValidations>
  <hyperlinks>
    <hyperlink ref="J1" location="CDNUR" display="HELP" xr:uid="{00000000-0004-0000-0900-000000000000}"/>
  </hyperlinks>
  <pageMargins left="0.7" right="0.7" top="0.75" bottom="0.75" header="0.3" footer="0.3"/>
  <pageSetup paperSize="8"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8000000}">
          <x14:formula1>
            <xm:f>master!$G$2:$G$39</xm:f>
          </x14:formula1>
          <xm:sqref>E10001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8"/>
  <dimension ref="A1:L20003"/>
  <sheetViews>
    <sheetView zoomScale="85" zoomScaleNormal="85" workbookViewId="0">
      <selection activeCell="A5" sqref="A5"/>
    </sheetView>
  </sheetViews>
  <sheetFormatPr defaultColWidth="9.1796875" defaultRowHeight="14.5"/>
  <cols>
    <col min="1" max="1" width="23.453125" style="102" customWidth="1"/>
    <col min="2" max="2" width="35.453125" style="18" customWidth="1"/>
    <col min="3" max="3" width="29.54296875" style="102" bestFit="1" customWidth="1"/>
    <col min="4" max="4" width="36.1796875" style="18" customWidth="1"/>
    <col min="5" max="5" width="33.26953125" style="102" customWidth="1"/>
    <col min="6" max="6" width="18.26953125" style="102" customWidth="1"/>
    <col min="7" max="7" width="19.453125" style="102" bestFit="1" customWidth="1"/>
    <col min="8" max="8" width="27.54296875" style="37" customWidth="1"/>
    <col min="9" max="9" width="14.81640625" style="102" customWidth="1"/>
    <col min="10" max="10" width="11" style="102" customWidth="1"/>
    <col min="11" max="11" width="20.7265625" style="37" customWidth="1"/>
    <col min="12" max="12" width="14.54296875" style="37" customWidth="1"/>
    <col min="13" max="16384" width="9.1796875" style="102"/>
  </cols>
  <sheetData>
    <row r="1" spans="1:12" ht="15" customHeight="1">
      <c r="A1" s="71" t="s">
        <v>438</v>
      </c>
      <c r="B1" s="321" t="s">
        <v>380</v>
      </c>
      <c r="C1" s="322"/>
      <c r="D1" s="319" t="s">
        <v>402</v>
      </c>
      <c r="E1" s="319"/>
      <c r="F1" s="319"/>
      <c r="G1" s="319"/>
      <c r="H1" s="319"/>
      <c r="I1" s="319"/>
      <c r="J1" s="319"/>
      <c r="K1" s="319"/>
      <c r="L1" s="182" t="s">
        <v>356</v>
      </c>
    </row>
    <row r="2" spans="1:12">
      <c r="A2" s="78"/>
      <c r="B2" s="78" t="s">
        <v>427</v>
      </c>
      <c r="C2" s="78"/>
      <c r="D2" s="78"/>
      <c r="E2" s="78"/>
      <c r="F2" s="78"/>
      <c r="G2" s="120"/>
      <c r="H2" s="80" t="s">
        <v>412</v>
      </c>
      <c r="I2" s="78"/>
      <c r="J2" s="79"/>
      <c r="K2" s="80" t="s">
        <v>360</v>
      </c>
      <c r="L2" s="80" t="s">
        <v>361</v>
      </c>
    </row>
    <row r="3" spans="1:12">
      <c r="A3" s="83"/>
      <c r="B3" s="59">
        <f>SUMPRODUCT((B5:B1001&lt;&gt;"")/COUNTIF(B5:B1001,B5:B1001&amp;""))</f>
        <v>0</v>
      </c>
      <c r="C3" s="59"/>
      <c r="D3" s="59"/>
      <c r="E3" s="59"/>
      <c r="F3" s="83"/>
      <c r="G3" s="83"/>
      <c r="H3" s="60">
        <f>SUM(H5:H1048576)</f>
        <v>0</v>
      </c>
      <c r="I3" s="59"/>
      <c r="J3" s="98"/>
      <c r="K3" s="61">
        <f>SUM(K5:K1048576)</f>
        <v>0</v>
      </c>
      <c r="L3" s="61">
        <f>SUM(L5:L1048576)</f>
        <v>0</v>
      </c>
    </row>
    <row r="4" spans="1:12" ht="28.5">
      <c r="A4" s="84" t="s">
        <v>434</v>
      </c>
      <c r="B4" s="90" t="s">
        <v>428</v>
      </c>
      <c r="C4" s="90" t="s">
        <v>429</v>
      </c>
      <c r="D4" s="100" t="s">
        <v>430</v>
      </c>
      <c r="E4" s="100" t="s">
        <v>431</v>
      </c>
      <c r="F4" s="100" t="s">
        <v>415</v>
      </c>
      <c r="G4" s="99" t="s">
        <v>367</v>
      </c>
      <c r="H4" s="168" t="s">
        <v>417</v>
      </c>
      <c r="I4" s="169" t="s">
        <v>369</v>
      </c>
      <c r="J4" s="168" t="s">
        <v>372</v>
      </c>
      <c r="K4" s="168" t="s">
        <v>373</v>
      </c>
      <c r="L4" s="168" t="s">
        <v>374</v>
      </c>
    </row>
  </sheetData>
  <sheetProtection algorithmName="SHA-512" hashValue="aSY9PneRITv3wxkpxraE9Icif3E/tVVsEjXaLIGSmiNJEebgM9A/HMsXZeO5L3eSzUwOaqrN/Kx5tjOaRFupxg==" saltValue="6kOI7LK2u7Qt8gejFh4jGA==" spinCount="100000" sheet="1" objects="1" scenarios="1"/>
  <protectedRanges>
    <protectedRange sqref="H2:I2 H1" name="Summary_1_1"/>
    <protectedRange sqref="E1 B1:C1" name="Summary_2"/>
    <protectedRange sqref="H3:I3" name="Summary_2_1_1"/>
    <protectedRange sqref="G2:G3" name="Summary_2_1"/>
  </protectedRanges>
  <mergeCells count="2">
    <mergeCell ref="B1:C1"/>
    <mergeCell ref="D1:K1"/>
  </mergeCells>
  <dataValidations count="8">
    <dataValidation type="list" allowBlank="1" showInputMessage="1" showErrorMessage="1" sqref="I2003:I20003" xr:uid="{00000000-0002-0000-0A00-000000000000}">
      <formula1>RCHARGE</formula1>
    </dataValidation>
    <dataValidation type="list" allowBlank="1" showInputMessage="1" showErrorMessage="1" sqref="J5:J1000" xr:uid="{00000000-0002-0000-0A00-000001000000}">
      <formula1>RATE</formula1>
    </dataValidation>
    <dataValidation type="list" allowBlank="1" showInputMessage="1" showErrorMessage="1" sqref="F5:F1000" xr:uid="{00000000-0002-0000-0A00-000002000000}">
      <formula1>CDRNOTE</formula1>
    </dataValidation>
    <dataValidation type="list" allowBlank="1" showInputMessage="1" showErrorMessage="1" sqref="A5:A1000" xr:uid="{00000000-0002-0000-0A00-000003000000}">
      <formula1>URTYPE</formula1>
    </dataValidation>
    <dataValidation type="textLength" allowBlank="1" showInputMessage="1" showErrorMessage="1" error="Invoice number should not exceed 16 characters." sqref="B5:B1048576 D5:D1048576" xr:uid="{46221D7A-789A-4862-AA0C-B22BCC80C930}">
      <formula1>1</formula1>
      <formula2>16</formula2>
    </dataValidation>
    <dataValidation type="decimal" operator="greaterThanOrEqual" allowBlank="1" showInputMessage="1" showErrorMessage="1" error="Negative value not allowed. Please enter positive value." sqref="K5:L1048576 H5:H1048576" xr:uid="{E2E9A821-3C26-4B36-8FCF-587F2CF15D28}">
      <formula1>0</formula1>
    </dataValidation>
    <dataValidation type="list" allowBlank="1" showInputMessage="1" showErrorMessage="1" sqref="I5:I2002" xr:uid="{00000000-0002-0000-0A00-000006000000}">
      <formula1>DIFF</formula1>
    </dataValidation>
    <dataValidation type="list" allowBlank="1" showInputMessage="1" showErrorMessage="1" sqref="G5:G10000" xr:uid="{00000000-0002-0000-0A00-000007000000}">
      <formula1>POS</formula1>
    </dataValidation>
  </dataValidations>
  <hyperlinks>
    <hyperlink ref="L1" location="'Help Instruction'!B130" display="HELP" xr:uid="{00000000-0004-0000-0A00-000000000000}"/>
  </hyperlink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8000000}">
          <x14:formula1>
            <xm:f>master!$G$2:$G$39</xm:f>
          </x14:formula1>
          <xm:sqref>G10001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dimension ref="A1:J20003"/>
  <sheetViews>
    <sheetView workbookViewId="0">
      <pane ySplit="4" topLeftCell="A5" activePane="bottomLeft" state="frozen"/>
      <selection activeCell="H10" sqref="H10"/>
      <selection pane="bottomLeft" activeCell="A5" sqref="A5:B5"/>
    </sheetView>
  </sheetViews>
  <sheetFormatPr defaultColWidth="8.7265625" defaultRowHeight="14.5"/>
  <cols>
    <col min="1" max="1" width="21" style="102" bestFit="1" customWidth="1"/>
    <col min="2" max="2" width="15.26953125" style="102" bestFit="1" customWidth="1"/>
    <col min="3" max="3" width="11.26953125" style="102" bestFit="1" customWidth="1"/>
    <col min="4" max="4" width="19.54296875" style="102" bestFit="1" customWidth="1"/>
    <col min="5" max="5" width="9.54296875" style="102" bestFit="1" customWidth="1"/>
    <col min="6" max="6" width="19.26953125" style="102" bestFit="1" customWidth="1"/>
    <col min="7" max="7" width="16.1796875" style="102" bestFit="1" customWidth="1"/>
    <col min="8" max="8" width="5.54296875" style="102" bestFit="1" customWidth="1"/>
    <col min="9" max="10" width="20" style="102" bestFit="1" customWidth="1"/>
    <col min="11" max="16384" width="8.7265625" style="102"/>
  </cols>
  <sheetData>
    <row r="1" spans="1:10" s="19" customFormat="1">
      <c r="A1" s="71" t="s">
        <v>440</v>
      </c>
      <c r="B1" s="74"/>
      <c r="C1" s="74"/>
      <c r="D1" s="75"/>
      <c r="E1" s="74"/>
      <c r="F1" s="74"/>
      <c r="G1" s="74"/>
      <c r="H1" s="75"/>
      <c r="J1" s="77" t="s">
        <v>356</v>
      </c>
    </row>
    <row r="2" spans="1:10" s="19" customFormat="1" ht="14">
      <c r="A2" s="78"/>
      <c r="B2" s="78" t="s">
        <v>358</v>
      </c>
      <c r="C2" s="78"/>
      <c r="D2" s="80" t="s">
        <v>359</v>
      </c>
      <c r="E2" s="78"/>
      <c r="F2" s="78" t="s">
        <v>441</v>
      </c>
      <c r="G2" s="78"/>
      <c r="H2" s="80"/>
      <c r="I2" s="78"/>
      <c r="J2" s="80" t="s">
        <v>360</v>
      </c>
    </row>
    <row r="3" spans="1:10" s="19" customFormat="1" ht="14">
      <c r="A3" s="83"/>
      <c r="B3" s="59">
        <f>SUMPRODUCT((B5:B20004&lt;&gt;"")/COUNTIF(B5:B20004,B5:B20004&amp;""))</f>
        <v>0</v>
      </c>
      <c r="C3" s="83"/>
      <c r="D3" s="60">
        <f>SUMPRODUCT(1/COUNTIF(B5:B20004,B5:B20004&amp;""),D5:D20004)</f>
        <v>0</v>
      </c>
      <c r="E3" s="83"/>
      <c r="F3" s="59">
        <f>SUMPRODUCT((F5:F20004&lt;&gt;"")/COUNTIF(F5:F20004,F5:F20004&amp;""))</f>
        <v>0</v>
      </c>
      <c r="G3" s="83"/>
      <c r="H3" s="61"/>
      <c r="I3" s="61"/>
      <c r="J3" s="61">
        <f>SUM(I5:I20004)</f>
        <v>0</v>
      </c>
    </row>
    <row r="4" spans="1:10" s="19" customFormat="1" ht="14">
      <c r="A4" s="110" t="s">
        <v>442</v>
      </c>
      <c r="B4" s="110" t="s">
        <v>364</v>
      </c>
      <c r="C4" s="110" t="s">
        <v>365</v>
      </c>
      <c r="D4" s="132" t="s">
        <v>366</v>
      </c>
      <c r="E4" s="110" t="s">
        <v>443</v>
      </c>
      <c r="F4" s="110" t="s">
        <v>444</v>
      </c>
      <c r="G4" s="110" t="s">
        <v>445</v>
      </c>
      <c r="H4" s="132" t="s">
        <v>372</v>
      </c>
      <c r="I4" s="132" t="s">
        <v>373</v>
      </c>
      <c r="J4" s="132" t="s">
        <v>374</v>
      </c>
    </row>
  </sheetData>
  <sheetProtection algorithmName="SHA-512" hashValue="hKR3ZhBH70f3jEyR7/3Os5pcQ0ZsylaNG6sNleLCMw6xWPojV9ocCCOlPWOZFkPHROQ6KbXkBOdZqwdZU/YSew==" saltValue="4xvd9fD+HYX2YW6Ws6A3lQ==" spinCount="100000" sheet="1" objects="1" scenarios="1"/>
  <dataValidations count="6">
    <dataValidation type="decimal" operator="greaterThanOrEqual" allowBlank="1" showInputMessage="1" showErrorMessage="1" error="Negative value not allowed. Please enter positive value." sqref="I5:I20003 D5:D20003" xr:uid="{00000000-0002-0000-0B00-000000000000}">
      <formula1>0</formula1>
    </dataValidation>
    <dataValidation type="textLength" allowBlank="1" showInputMessage="1" showErrorMessage="1" error="Invoice number should not exceed 16 characters." sqref="B5:B20003" xr:uid="{00000000-0002-0000-0B00-000001000000}">
      <formula1>1</formula1>
      <formula2>16</formula2>
    </dataValidation>
    <dataValidation type="textLength" allowBlank="1" showInputMessage="1" showErrorMessage="1" error="Port code should exceed 6 characters." sqref="E5:E20003" xr:uid="{00000000-0002-0000-0B00-000002000000}">
      <formula1>1</formula1>
      <formula2>6</formula2>
    </dataValidation>
    <dataValidation type="textLength" allowBlank="1" showInputMessage="1" showErrorMessage="1" error="Shipping Bill number should not exceed 7 characters." sqref="F5:F20003" xr:uid="{00000000-0002-0000-0B00-000003000000}">
      <formula1>1</formula1>
      <formula2>7</formula2>
    </dataValidation>
    <dataValidation type="list" allowBlank="1" showInputMessage="1" showErrorMessage="1" sqref="A5:A20003" xr:uid="{00000000-0002-0000-0B00-000004000000}">
      <formula1>EXP</formula1>
    </dataValidation>
    <dataValidation type="list" allowBlank="1" showInputMessage="1" showErrorMessage="1" sqref="H5:H20003" xr:uid="{00000000-0002-0000-0B00-000005000000}">
      <formula1>RATE</formula1>
    </dataValidation>
  </dataValidations>
  <hyperlinks>
    <hyperlink ref="J1" location="EXPORT" display="HELP" xr:uid="{00000000-0004-0000-0B00-000000000000}"/>
  </hyperlinks>
  <pageMargins left="0.7" right="0.7" top="0.75" bottom="0.75" header="0.3" footer="0.3"/>
  <pageSetup paperSize="8"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9"/>
  <dimension ref="A1:L2000"/>
  <sheetViews>
    <sheetView topLeftCell="D1" workbookViewId="0">
      <selection activeCell="D5" sqref="D5"/>
    </sheetView>
  </sheetViews>
  <sheetFormatPr defaultColWidth="9.1796875" defaultRowHeight="14.5"/>
  <cols>
    <col min="1" max="1" width="23" style="102" customWidth="1"/>
    <col min="2" max="2" width="22.81640625" style="18" customWidth="1"/>
    <col min="3" max="3" width="20" style="102" customWidth="1"/>
    <col min="4" max="4" width="29.7265625" style="18" bestFit="1" customWidth="1"/>
    <col min="5" max="5" width="26.26953125" style="102" bestFit="1" customWidth="1"/>
    <col min="6" max="6" width="19.81640625" style="102" customWidth="1"/>
    <col min="7" max="7" width="15" style="245" customWidth="1"/>
    <col min="8" max="8" width="23.1796875" style="70" customWidth="1"/>
    <col min="9" max="9" width="16.1796875" style="102" customWidth="1"/>
    <col min="10" max="10" width="9.26953125" style="102" customWidth="1"/>
    <col min="11" max="11" width="19.54296875" style="37" customWidth="1"/>
    <col min="12" max="12" width="20" style="37" bestFit="1" customWidth="1"/>
    <col min="13" max="16384" width="9.1796875" style="102"/>
  </cols>
  <sheetData>
    <row r="1" spans="1:12">
      <c r="A1" s="71" t="s">
        <v>448</v>
      </c>
      <c r="B1" s="110" t="s">
        <v>380</v>
      </c>
      <c r="C1" s="110"/>
      <c r="D1" s="324" t="s">
        <v>402</v>
      </c>
      <c r="E1" s="324"/>
      <c r="F1" s="324"/>
      <c r="G1" s="324"/>
      <c r="H1" s="324"/>
      <c r="I1" s="324"/>
      <c r="J1" s="324"/>
      <c r="K1" s="324"/>
      <c r="L1" s="182" t="s">
        <v>356</v>
      </c>
    </row>
    <row r="2" spans="1:12">
      <c r="A2" s="78"/>
      <c r="B2" s="78" t="s">
        <v>358</v>
      </c>
      <c r="C2" s="78"/>
      <c r="D2" s="78"/>
      <c r="E2" s="78"/>
      <c r="F2" s="80" t="s">
        <v>359</v>
      </c>
      <c r="G2" s="78"/>
      <c r="H2" s="78" t="s">
        <v>441</v>
      </c>
      <c r="I2" s="78"/>
      <c r="J2" s="80"/>
      <c r="K2" s="80" t="s">
        <v>360</v>
      </c>
      <c r="L2" s="80" t="s">
        <v>361</v>
      </c>
    </row>
    <row r="3" spans="1:12">
      <c r="A3" s="83"/>
      <c r="B3" s="59">
        <f>SUMPRODUCT((B5:B2004&lt;&gt;"")/COUNTIF(B5:B2004,B5:B2004&amp;""))</f>
        <v>0</v>
      </c>
      <c r="C3" s="83"/>
      <c r="D3" s="83"/>
      <c r="E3" s="83"/>
      <c r="F3" s="60">
        <f>SUM(F5:F1048576)</f>
        <v>0</v>
      </c>
      <c r="G3" s="83"/>
      <c r="H3" s="59">
        <f>SUMPRODUCT((H5:H2004&lt;&gt;"")/COUNTIF(H5:H2004,H5:H2004&amp;""))</f>
        <v>0</v>
      </c>
      <c r="I3" s="83"/>
      <c r="J3" s="61"/>
      <c r="K3" s="61">
        <f>SUM(K5:K1048576)</f>
        <v>0</v>
      </c>
      <c r="L3" s="61">
        <f>SUM(K5:K1048576)</f>
        <v>0</v>
      </c>
    </row>
    <row r="4" spans="1:12">
      <c r="A4" s="110" t="s">
        <v>442</v>
      </c>
      <c r="B4" s="110" t="s">
        <v>382</v>
      </c>
      <c r="C4" s="110" t="s">
        <v>383</v>
      </c>
      <c r="D4" s="111" t="s">
        <v>384</v>
      </c>
      <c r="E4" s="111" t="s">
        <v>385</v>
      </c>
      <c r="F4" s="112" t="s">
        <v>366</v>
      </c>
      <c r="G4" s="111" t="s">
        <v>443</v>
      </c>
      <c r="H4" s="111" t="s">
        <v>444</v>
      </c>
      <c r="I4" s="111" t="s">
        <v>445</v>
      </c>
      <c r="J4" s="112" t="s">
        <v>372</v>
      </c>
      <c r="K4" s="112" t="s">
        <v>373</v>
      </c>
      <c r="L4" s="112" t="s">
        <v>374</v>
      </c>
    </row>
  </sheetData>
  <sheetProtection algorithmName="SHA-512" hashValue="ktdptyoE0bsUFvRBsczEuVTdwSBuG9+uDquvanMnKE6TlsmtukflswRYx5YGLAC53yF7Iy7JNJpW7ImKRhhlSw==" saltValue="a4OjAR9S0pJ/U7OCelhJxw==" spinCount="100000" sheet="1" objects="1" scenarios="1"/>
  <protectedRanges>
    <protectedRange sqref="B1:C1 E1" name="Summary_2"/>
  </protectedRanges>
  <mergeCells count="1">
    <mergeCell ref="D1:K1"/>
  </mergeCells>
  <dataValidations count="6">
    <dataValidation type="list" allowBlank="1" showInputMessage="1" showErrorMessage="1" sqref="J5:J2000" xr:uid="{00000000-0002-0000-0C00-000000000000}">
      <formula1>RATE</formula1>
    </dataValidation>
    <dataValidation type="list" allowBlank="1" showInputMessage="1" showErrorMessage="1" sqref="A5:A2000" xr:uid="{00000000-0002-0000-0C00-000001000000}">
      <formula1>EXP</formula1>
    </dataValidation>
    <dataValidation type="textLength" allowBlank="1" showInputMessage="1" showErrorMessage="1" error="Shipping Bill number should not exceed 7 characters." sqref="H5:H1048576" xr:uid="{B7857ABA-6D6C-47FA-BBCD-0750C69C70F7}">
      <formula1>1</formula1>
      <formula2>7</formula2>
    </dataValidation>
    <dataValidation type="textLength" allowBlank="1" showInputMessage="1" showErrorMessage="1" error="Port code should exceed 6 characters." sqref="G5:G1048576" xr:uid="{804B435C-DC58-4428-8510-EE3269749E7A}">
      <formula1>1</formula1>
      <formula2>6</formula2>
    </dataValidation>
    <dataValidation type="textLength" allowBlank="1" showInputMessage="1" showErrorMessage="1" error="Invoice number should not exceed 16 characters." sqref="D5:D1048576 B5:B1048576" xr:uid="{C9DAD4C6-3645-4431-A878-3A8EB2167458}">
      <formula1>1</formula1>
      <formula2>16</formula2>
    </dataValidation>
    <dataValidation type="decimal" operator="greaterThanOrEqual" allowBlank="1" showInputMessage="1" showErrorMessage="1" error="Negative value not allowed. Please enter positive value." sqref="F5:F11 K5:K1048576" xr:uid="{0F512783-8173-48CC-897A-69D2BA9C2FF7}">
      <formula1>0</formula1>
    </dataValidation>
  </dataValidations>
  <hyperlinks>
    <hyperlink ref="L1" location="'Help Instruction'!B154" display="HELP" xr:uid="{00000000-0004-0000-0C00-000000000000}"/>
  </hyperlink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dimension ref="A1:E20003"/>
  <sheetViews>
    <sheetView workbookViewId="0">
      <pane ySplit="4" topLeftCell="A5" activePane="bottomLeft" state="frozen"/>
      <selection activeCell="H10" sqref="H10"/>
      <selection pane="bottomLeft" activeCell="A5" sqref="A5:E5"/>
    </sheetView>
  </sheetViews>
  <sheetFormatPr defaultColWidth="8.7265625" defaultRowHeight="14.5"/>
  <cols>
    <col min="1" max="1" width="28.453125" style="102" customWidth="1"/>
    <col min="2" max="2" width="14.81640625" style="102" customWidth="1"/>
    <col min="3" max="3" width="5.54296875" style="102" bestFit="1" customWidth="1"/>
    <col min="4" max="4" width="24" style="38" bestFit="1" customWidth="1"/>
    <col min="5" max="5" width="12.453125" style="37" bestFit="1" customWidth="1"/>
    <col min="6" max="16384" width="8.7265625" style="102"/>
  </cols>
  <sheetData>
    <row r="1" spans="1:5" s="19" customFormat="1" ht="28">
      <c r="A1" s="113" t="s">
        <v>449</v>
      </c>
      <c r="B1" s="127"/>
      <c r="C1" s="75"/>
      <c r="D1" s="73"/>
      <c r="E1" s="77" t="s">
        <v>356</v>
      </c>
    </row>
    <row r="2" spans="1:5" s="19" customFormat="1" ht="14">
      <c r="A2" s="78"/>
      <c r="B2" s="78"/>
      <c r="C2" s="80"/>
      <c r="D2" s="80" t="s">
        <v>450</v>
      </c>
      <c r="E2" s="80" t="s">
        <v>361</v>
      </c>
    </row>
    <row r="3" spans="1:5" s="19" customFormat="1" ht="14">
      <c r="A3" s="59"/>
      <c r="B3" s="59"/>
      <c r="C3" s="61"/>
      <c r="D3" s="61">
        <f>SUM(D5:D1048576)</f>
        <v>0</v>
      </c>
      <c r="E3" s="61">
        <f>SUM(E5:E1048576)</f>
        <v>0</v>
      </c>
    </row>
    <row r="4" spans="1:5" s="19" customFormat="1" ht="28">
      <c r="A4" s="84" t="s">
        <v>367</v>
      </c>
      <c r="B4" s="129" t="s">
        <v>369</v>
      </c>
      <c r="C4" s="133" t="s">
        <v>372</v>
      </c>
      <c r="D4" s="133" t="s">
        <v>451</v>
      </c>
      <c r="E4" s="133" t="s">
        <v>374</v>
      </c>
    </row>
  </sheetData>
  <sheetProtection algorithmName="SHA-512" hashValue="CFzTpuaq3GyHX3ugSMNIIyJkfGB/k/CPsLzvEdxU2PPORCVDVe7lc+OGUDdY7loX2cXpO3g1kLXY4f+eFCjVQQ==" saltValue="eMqfbpX4cpxKyR90FAMPAg==" spinCount="100000" sheet="1" objects="1" scenarios="1"/>
  <dataValidations count="5">
    <dataValidation type="list" allowBlank="1" showInputMessage="1" showErrorMessage="1" sqref="A5:A4003" xr:uid="{00000000-0002-0000-0D00-000000000000}">
      <formula1>POS</formula1>
    </dataValidation>
    <dataValidation type="list" allowBlank="1" showInputMessage="1" showErrorMessage="1" sqref="C5:C4003" xr:uid="{00000000-0002-0000-0D00-000001000000}">
      <formula1>RATE</formula1>
    </dataValidation>
    <dataValidation type="list" allowBlank="1" showInputMessage="1" showErrorMessage="1" sqref="B2003:B20003" xr:uid="{00000000-0002-0000-0D00-000002000000}">
      <formula1>RCHARGE</formula1>
    </dataValidation>
    <dataValidation type="list" allowBlank="1" showInputMessage="1" showErrorMessage="1" sqref="B5:B2002" xr:uid="{00000000-0002-0000-0D00-000003000000}">
      <formula1>DIFF</formula1>
    </dataValidation>
    <dataValidation type="decimal" allowBlank="1" showInputMessage="1" showErrorMessage="1" sqref="D5:E1048576" xr:uid="{00000000-0002-0000-0D00-000004000000}">
      <formula1>-99999999999.99</formula1>
      <formula2>99999999999.99</formula2>
    </dataValidation>
  </dataValidations>
  <hyperlinks>
    <hyperlink ref="E1" location="AT" display="HELP" xr:uid="{00000000-0004-0000-0D00-000000000000}"/>
  </hyperlinks>
  <pageMargins left="0.7" right="0.7" top="0.75" bottom="0.75" header="0.3" footer="0.3"/>
  <pageSetup paperSize="8"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0"/>
  <dimension ref="A1:G20003"/>
  <sheetViews>
    <sheetView workbookViewId="0">
      <selection activeCell="A5" sqref="A5"/>
    </sheetView>
  </sheetViews>
  <sheetFormatPr defaultColWidth="9.1796875" defaultRowHeight="15.5"/>
  <cols>
    <col min="1" max="1" width="26.7265625" style="218" customWidth="1"/>
    <col min="2" max="2" width="26.7265625" style="102" customWidth="1"/>
    <col min="3" max="3" width="21.7265625" style="102" customWidth="1"/>
    <col min="4" max="4" width="14.81640625" style="102" customWidth="1"/>
    <col min="5" max="5" width="12.54296875" style="102" customWidth="1"/>
    <col min="6" max="6" width="25.81640625" style="38" customWidth="1"/>
    <col min="7" max="7" width="15.26953125" style="37" customWidth="1"/>
    <col min="8" max="16384" width="9.1796875" style="102"/>
  </cols>
  <sheetData>
    <row r="1" spans="1:7" ht="45" customHeight="1">
      <c r="A1" s="113" t="s">
        <v>453</v>
      </c>
      <c r="B1" s="325" t="s">
        <v>380</v>
      </c>
      <c r="C1" s="326"/>
      <c r="D1" s="327" t="s">
        <v>402</v>
      </c>
      <c r="E1" s="327"/>
      <c r="F1" s="328"/>
      <c r="G1" s="181" t="s">
        <v>356</v>
      </c>
    </row>
    <row r="2" spans="1:7" ht="14.5">
      <c r="A2" s="78"/>
      <c r="B2" s="78"/>
      <c r="C2" s="78"/>
      <c r="D2" s="78"/>
      <c r="E2" s="80"/>
      <c r="F2" s="80" t="s">
        <v>450</v>
      </c>
      <c r="G2" s="80" t="s">
        <v>361</v>
      </c>
    </row>
    <row r="3" spans="1:7" ht="14.5">
      <c r="A3" s="59"/>
      <c r="B3" s="59"/>
      <c r="C3" s="59"/>
      <c r="D3" s="59"/>
      <c r="E3" s="61"/>
      <c r="F3" s="61">
        <f>SUM(F5:F1048576)</f>
        <v>0</v>
      </c>
      <c r="G3" s="61">
        <f>SUM(G5:G1048576)</f>
        <v>0</v>
      </c>
    </row>
    <row r="4" spans="1:7" ht="28.5">
      <c r="A4" s="84" t="s">
        <v>403</v>
      </c>
      <c r="B4" s="84" t="s">
        <v>404</v>
      </c>
      <c r="C4" s="84" t="s">
        <v>395</v>
      </c>
      <c r="D4" s="126" t="s">
        <v>369</v>
      </c>
      <c r="E4" s="114" t="s">
        <v>372</v>
      </c>
      <c r="F4" s="114" t="s">
        <v>451</v>
      </c>
      <c r="G4" s="114" t="s">
        <v>374</v>
      </c>
    </row>
  </sheetData>
  <sheetProtection algorithmName="SHA-512" hashValue="FNDvoiPeFTGNCoWDQryZ7rTgg5eQvX0Gw4mf1owQp/QyqjB9A+qfxA7QPw9y/7RombHD2SXzCvFwMbhl4xOCrQ==" saltValue="nxGJCWThpfbquv4VzRGsXQ==" spinCount="100000" sheet="1" objects="1" scenarios="1"/>
  <protectedRanges>
    <protectedRange sqref="B1" name="Summary_2_1"/>
  </protectedRanges>
  <mergeCells count="2">
    <mergeCell ref="B1:C1"/>
    <mergeCell ref="D1:F1"/>
  </mergeCells>
  <dataValidations count="7">
    <dataValidation type="list" allowBlank="1" showInputMessage="1" showErrorMessage="1" sqref="E5:E400" xr:uid="{00000000-0002-0000-0E00-000000000000}">
      <formula1>RATE</formula1>
    </dataValidation>
    <dataValidation type="list" allowBlank="1" showInputMessage="1" showErrorMessage="1" sqref="C5:C400" xr:uid="{00000000-0002-0000-0E00-000001000000}">
      <formula1>POS</formula1>
    </dataValidation>
    <dataValidation type="list" allowBlank="1" showInputMessage="1" showErrorMessage="1" sqref="B1223:B10000" xr:uid="{00000000-0002-0000-0E00-000002000000}">
      <formula1>$N$2:$N$13</formula1>
    </dataValidation>
    <dataValidation type="list" allowBlank="1" showInputMessage="1" showErrorMessage="1" sqref="B5:B1001" xr:uid="{00000000-0002-0000-0E00-000003000000}">
      <formula1>MONTH</formula1>
    </dataValidation>
    <dataValidation type="list" allowBlank="1" showInputMessage="1" showErrorMessage="1" sqref="D2003:D20003" xr:uid="{00000000-0002-0000-0E00-000004000000}">
      <formula1>RCHARGE</formula1>
    </dataValidation>
    <dataValidation type="list" allowBlank="1" showInputMessage="1" showErrorMessage="1" sqref="D5:D2002" xr:uid="{00000000-0002-0000-0E00-000005000000}">
      <formula1>DIFF</formula1>
    </dataValidation>
    <dataValidation type="decimal" allowBlank="1" showInputMessage="1" showErrorMessage="1" sqref="F5:G1048576" xr:uid="{00000000-0002-0000-0E00-000006000000}">
      <formula1>-99999999999.99</formula1>
      <formula2>99999999999.99</formula2>
    </dataValidation>
  </dataValidations>
  <hyperlinks>
    <hyperlink ref="G1" location="'Help Instruction'!B211" display="HELP" xr:uid="{00000000-0004-0000-0E00-000000000000}"/>
  </hyperlink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B379A212-A00F-4CFB-BB21-D1CC3836050E}">
          <x14:formula1>
            <xm:f>master!$M$2:$M$9</xm:f>
          </x14:formula1>
          <xm:sqref>A5:A1048576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8"/>
  <dimension ref="A1:E20003"/>
  <sheetViews>
    <sheetView workbookViewId="0">
      <pane ySplit="4" topLeftCell="A5" activePane="bottomLeft" state="frozen"/>
      <selection activeCell="H10" sqref="H10"/>
      <selection pane="bottomLeft" activeCell="A5" sqref="A5"/>
    </sheetView>
  </sheetViews>
  <sheetFormatPr defaultColWidth="8.7265625" defaultRowHeight="14.5"/>
  <cols>
    <col min="1" max="1" width="27.81640625" style="102" customWidth="1"/>
    <col min="2" max="2" width="14.81640625" style="102" customWidth="1"/>
    <col min="3" max="3" width="5.54296875" style="102" bestFit="1" customWidth="1"/>
    <col min="4" max="4" width="24" style="102" bestFit="1" customWidth="1"/>
    <col min="5" max="5" width="12.453125" style="102" bestFit="1" customWidth="1"/>
    <col min="6" max="16384" width="8.7265625" style="102"/>
  </cols>
  <sheetData>
    <row r="1" spans="1:5" s="19" customFormat="1" ht="28">
      <c r="A1" s="113" t="s">
        <v>457</v>
      </c>
      <c r="B1" s="127"/>
      <c r="C1" s="75"/>
      <c r="D1" s="73"/>
      <c r="E1" s="77" t="s">
        <v>356</v>
      </c>
    </row>
    <row r="2" spans="1:5" s="19" customFormat="1" ht="14">
      <c r="A2" s="78"/>
      <c r="B2" s="78"/>
      <c r="C2" s="80"/>
      <c r="D2" s="80" t="s">
        <v>458</v>
      </c>
      <c r="E2" s="80" t="s">
        <v>361</v>
      </c>
    </row>
    <row r="3" spans="1:5" s="19" customFormat="1" ht="14">
      <c r="A3" s="59"/>
      <c r="B3" s="59"/>
      <c r="C3" s="61"/>
      <c r="D3" s="61">
        <f>SUM(D5:D1048576)</f>
        <v>0</v>
      </c>
      <c r="E3" s="61">
        <f>SUM(E5:E148576)</f>
        <v>0</v>
      </c>
    </row>
    <row r="4" spans="1:5" s="19" customFormat="1" ht="28">
      <c r="A4" s="84" t="s">
        <v>367</v>
      </c>
      <c r="B4" s="129" t="s">
        <v>369</v>
      </c>
      <c r="C4" s="133" t="s">
        <v>372</v>
      </c>
      <c r="D4" s="133" t="s">
        <v>459</v>
      </c>
      <c r="E4" s="133" t="s">
        <v>374</v>
      </c>
    </row>
  </sheetData>
  <sheetProtection algorithmName="SHA-512" hashValue="HqqkVfkH0iForv43i34y6qLzRaYH2SuXtalTaR/lZgNMZ6wb0rUcUq6OlLPB4Xws8hkWyBPUCbg6VOT7aOmFaQ==" saltValue="YHjGcWBCn1XLK0nRjnUGDA==" spinCount="100000" sheet="1" objects="1" scenarios="1"/>
  <dataValidations count="5">
    <dataValidation type="decimal" operator="greaterThanOrEqual" allowBlank="1" showInputMessage="1" showErrorMessage="1" error="Negative value not allowed. Please enter positive value." sqref="D5:E4003" xr:uid="{00000000-0002-0000-0F00-000000000000}">
      <formula1>0</formula1>
    </dataValidation>
    <dataValidation type="list" allowBlank="1" showInputMessage="1" showErrorMessage="1" sqref="A5:A4003" xr:uid="{00000000-0002-0000-0F00-000001000000}">
      <formula1>POS</formula1>
    </dataValidation>
    <dataValidation type="list" allowBlank="1" showInputMessage="1" showErrorMessage="1" sqref="C5:C4003" xr:uid="{00000000-0002-0000-0F00-000002000000}">
      <formula1>RATE</formula1>
    </dataValidation>
    <dataValidation type="list" allowBlank="1" showInputMessage="1" showErrorMessage="1" sqref="B2003:B20003" xr:uid="{00000000-0002-0000-0F00-000003000000}">
      <formula1>RCHARGE</formula1>
    </dataValidation>
    <dataValidation type="list" allowBlank="1" showInputMessage="1" showErrorMessage="1" sqref="B5:B2002" xr:uid="{00000000-0002-0000-0F00-000004000000}">
      <formula1>DIFF</formula1>
    </dataValidation>
  </dataValidations>
  <hyperlinks>
    <hyperlink ref="E1" location="'Help Instruction'!B219" display="HELP" xr:uid="{00000000-0004-0000-0F00-000000000000}"/>
  </hyperlinks>
  <pageMargins left="0.7" right="0.7" top="0.75" bottom="0.75" header="0.3" footer="0.3"/>
  <pageSetup paperSize="8"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1"/>
  <dimension ref="A1:G20003"/>
  <sheetViews>
    <sheetView workbookViewId="0">
      <selection activeCell="A5" sqref="A5"/>
    </sheetView>
  </sheetViews>
  <sheetFormatPr defaultColWidth="9.1796875" defaultRowHeight="15.5"/>
  <cols>
    <col min="1" max="1" width="26.7265625" style="218" customWidth="1"/>
    <col min="2" max="2" width="26.7265625" style="102" customWidth="1"/>
    <col min="3" max="3" width="23.54296875" style="102" customWidth="1"/>
    <col min="4" max="4" width="14.81640625" style="102" customWidth="1"/>
    <col min="5" max="5" width="9.1796875" style="102"/>
    <col min="6" max="6" width="24" style="102" bestFit="1" customWidth="1"/>
    <col min="7" max="7" width="12.453125" style="102" bestFit="1" customWidth="1"/>
    <col min="8" max="16384" width="9.1796875" style="102"/>
  </cols>
  <sheetData>
    <row r="1" spans="1:7" ht="36.75" customHeight="1">
      <c r="A1" s="113" t="s">
        <v>460</v>
      </c>
      <c r="B1" s="325" t="s">
        <v>380</v>
      </c>
      <c r="C1" s="326"/>
      <c r="D1" s="327" t="s">
        <v>402</v>
      </c>
      <c r="E1" s="327"/>
      <c r="F1" s="328"/>
      <c r="G1" s="181" t="s">
        <v>356</v>
      </c>
    </row>
    <row r="2" spans="1:7" ht="14.5">
      <c r="A2" s="78"/>
      <c r="B2" s="78"/>
      <c r="C2" s="78"/>
      <c r="D2" s="78"/>
      <c r="E2" s="80"/>
      <c r="F2" s="80" t="s">
        <v>458</v>
      </c>
      <c r="G2" s="80" t="s">
        <v>361</v>
      </c>
    </row>
    <row r="3" spans="1:7" ht="14.5">
      <c r="A3" s="59"/>
      <c r="B3" s="59"/>
      <c r="C3" s="59"/>
      <c r="D3" s="59"/>
      <c r="E3" s="61"/>
      <c r="F3" s="61">
        <f>SUM(F5:F1048576)</f>
        <v>0</v>
      </c>
      <c r="G3" s="61">
        <f>SUM(G5:G1048576)</f>
        <v>0</v>
      </c>
    </row>
    <row r="4" spans="1:7" ht="28.5">
      <c r="A4" s="84" t="s">
        <v>403</v>
      </c>
      <c r="B4" s="84" t="s">
        <v>404</v>
      </c>
      <c r="C4" s="84" t="s">
        <v>395</v>
      </c>
      <c r="D4" s="126" t="s">
        <v>369</v>
      </c>
      <c r="E4" s="114" t="s">
        <v>372</v>
      </c>
      <c r="F4" s="114" t="s">
        <v>459</v>
      </c>
      <c r="G4" s="114" t="s">
        <v>374</v>
      </c>
    </row>
  </sheetData>
  <sheetProtection algorithmName="SHA-512" hashValue="E9Wn1Ps5nMUzQsruKWHQBI0rGAiO5otfMqkaW99NEV/Wp50fFeHxupI8sOSBT+SUCvWfB3UqLLZ4lMd2+s1N3g==" saltValue="OE4VV51lGsyTnybZMnQ3xQ==" spinCount="100000" sheet="1" objects="1" scenarios="1"/>
  <protectedRanges>
    <protectedRange sqref="B1" name="Summary_2_1"/>
  </protectedRanges>
  <mergeCells count="2">
    <mergeCell ref="B1:C1"/>
    <mergeCell ref="D1:F1"/>
  </mergeCells>
  <dataValidations count="6">
    <dataValidation type="decimal" operator="greaterThanOrEqual" allowBlank="1" showInputMessage="1" showErrorMessage="1" error="Negative value not allowed. Please enter positive value." sqref="F868:G4003 F5:G400" xr:uid="{00000000-0002-0000-1000-000000000000}">
      <formula1>0</formula1>
    </dataValidation>
    <dataValidation type="list" allowBlank="1" showInputMessage="1" showErrorMessage="1" sqref="C5:C400" xr:uid="{00000000-0002-0000-1000-000001000000}">
      <formula1>POS</formula1>
    </dataValidation>
    <dataValidation type="list" allowBlank="1" showInputMessage="1" showErrorMessage="1" sqref="E5:E400" xr:uid="{00000000-0002-0000-1000-000002000000}">
      <formula1>RATE</formula1>
    </dataValidation>
    <dataValidation type="list" allowBlank="1" showInputMessage="1" showErrorMessage="1" sqref="B5:B1001" xr:uid="{00000000-0002-0000-1000-000003000000}">
      <formula1>MONTH</formula1>
    </dataValidation>
    <dataValidation type="list" allowBlank="1" showInputMessage="1" showErrorMessage="1" sqref="D2003:D20003" xr:uid="{00000000-0002-0000-1000-000004000000}">
      <formula1>RCHARGE</formula1>
    </dataValidation>
    <dataValidation type="list" allowBlank="1" showInputMessage="1" showErrorMessage="1" sqref="D5:D2002" xr:uid="{00000000-0002-0000-1000-000005000000}">
      <formula1>DIFF</formula1>
    </dataValidation>
  </dataValidations>
  <hyperlinks>
    <hyperlink ref="G1" location="'Help Instruction'!B225" display="HELP" xr:uid="{00000000-0004-0000-1000-000000000000}"/>
  </hyperlink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CD366FAA-8D77-4110-827A-89ACB60C9EB3}">
          <x14:formula1>
            <xm:f>master!$M$2:$M$9</xm:f>
          </x14:formula1>
          <xm:sqref>A5:A1048576</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1"/>
  <dimension ref="A1:D8"/>
  <sheetViews>
    <sheetView workbookViewId="0">
      <pane ySplit="4" topLeftCell="A5" activePane="bottomLeft" state="frozen"/>
      <selection activeCell="H10" sqref="H10"/>
      <selection pane="bottomLeft" activeCell="A5" sqref="A5"/>
    </sheetView>
  </sheetViews>
  <sheetFormatPr defaultColWidth="8.7265625" defaultRowHeight="14.5"/>
  <cols>
    <col min="1" max="1" width="38.1796875" style="102" bestFit="1" customWidth="1"/>
    <col min="2" max="2" width="24.1796875" style="38" bestFit="1" customWidth="1"/>
    <col min="3" max="3" width="24.81640625" style="38" bestFit="1" customWidth="1"/>
    <col min="4" max="4" width="24" style="38" bestFit="1" customWidth="1"/>
    <col min="5" max="16384" width="8.7265625" style="102"/>
  </cols>
  <sheetData>
    <row r="1" spans="1:4" s="19" customFormat="1" ht="28">
      <c r="A1" s="113" t="s">
        <v>462</v>
      </c>
      <c r="B1" s="73"/>
      <c r="C1" s="75"/>
      <c r="D1" s="77" t="s">
        <v>356</v>
      </c>
    </row>
    <row r="2" spans="1:4" s="19" customFormat="1" ht="14">
      <c r="A2" s="78"/>
      <c r="B2" s="80" t="s">
        <v>463</v>
      </c>
      <c r="C2" s="80" t="s">
        <v>464</v>
      </c>
      <c r="D2" s="80" t="s">
        <v>465</v>
      </c>
    </row>
    <row r="3" spans="1:4" s="19" customFormat="1" ht="14">
      <c r="A3" s="59"/>
      <c r="B3" s="61">
        <f>SUM(B5:B1048576)</f>
        <v>0</v>
      </c>
      <c r="C3" s="61">
        <f>SUM(C5:C1048576)</f>
        <v>0</v>
      </c>
      <c r="D3" s="61">
        <f>SUM(D5:D1048576)</f>
        <v>0</v>
      </c>
    </row>
    <row r="4" spans="1:4" s="19" customFormat="1" ht="28">
      <c r="A4" s="115" t="s">
        <v>330</v>
      </c>
      <c r="B4" s="116" t="s">
        <v>466</v>
      </c>
      <c r="C4" s="117" t="s">
        <v>467</v>
      </c>
      <c r="D4" s="118" t="s">
        <v>468</v>
      </c>
    </row>
  </sheetData>
  <sheetProtection algorithmName="SHA-512" hashValue="cy7EnvXHkID23DUcd3edfn/1mVhY76jjWeOezsT3jG23zwxolshTdpz7h1bfW7cWsetGBXQbfZ/pVYpqaZ3n/w==" saltValue="G7kCkYaKD5xUVdTfvGRf6Q==" spinCount="100000" sheet="1" objects="1" scenarios="1"/>
  <dataValidations count="1">
    <dataValidation type="decimal" operator="greaterThanOrEqual" allowBlank="1" showInputMessage="1" showErrorMessage="1" error="Negative value not allowed. Please enter positive value." sqref="B5:D1048576" xr:uid="{660C3203-55F9-4B29-88AB-EDF0DDF86979}">
      <formula1>0</formula1>
    </dataValidation>
  </dataValidations>
  <hyperlinks>
    <hyperlink ref="D1" location="'Help Instruction'!B233" display="HELP" xr:uid="{00000000-0004-0000-1100-000000000000}"/>
  </hyperlinks>
  <pageMargins left="0.7" right="0.7" top="0.75" bottom="0.75" header="0.3" footer="0.3"/>
  <pageSetup paperSize="8"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9"/>
  <dimension ref="A1:K1999"/>
  <sheetViews>
    <sheetView workbookViewId="0">
      <pane ySplit="4" topLeftCell="A5" activePane="bottomLeft" state="frozen"/>
      <selection activeCell="H10" sqref="H10"/>
      <selection pane="bottomLeft" activeCell="A5" sqref="A5"/>
    </sheetView>
  </sheetViews>
  <sheetFormatPr defaultColWidth="8.7265625" defaultRowHeight="14.5"/>
  <cols>
    <col min="1" max="1" width="22.54296875" style="177" bestFit="1" customWidth="1"/>
    <col min="2" max="2" width="14.1796875" bestFit="1" customWidth="1"/>
    <col min="3" max="3" width="19.26953125" bestFit="1" customWidth="1"/>
    <col min="4" max="4" width="13.453125" style="178" customWidth="1"/>
    <col min="5" max="5" width="23.7265625" style="178" customWidth="1"/>
    <col min="6" max="6" width="15.26953125" customWidth="1"/>
    <col min="7" max="7" width="29.1796875" style="178" bestFit="1" customWidth="1"/>
    <col min="8" max="8" width="21" style="178" bestFit="1" customWidth="1"/>
    <col min="9" max="9" width="18.54296875" style="178" bestFit="1" customWidth="1"/>
    <col min="10" max="10" width="20.1796875" style="178" bestFit="1" customWidth="1"/>
    <col min="11" max="11" width="12.453125" style="178" bestFit="1" customWidth="1"/>
  </cols>
  <sheetData>
    <row r="1" spans="1:11" s="19" customFormat="1" ht="15" thickBot="1">
      <c r="A1" s="173" t="s">
        <v>469</v>
      </c>
      <c r="B1" s="2"/>
      <c r="C1" s="1"/>
      <c r="D1" s="39"/>
      <c r="E1" s="39"/>
      <c r="F1" s="39"/>
      <c r="G1" s="39"/>
      <c r="H1" s="39"/>
      <c r="I1" s="39"/>
      <c r="J1" s="39"/>
      <c r="K1" s="179" t="s">
        <v>356</v>
      </c>
    </row>
    <row r="2" spans="1:11" s="19" customFormat="1" thickBot="1">
      <c r="A2" s="174" t="s">
        <v>470</v>
      </c>
      <c r="B2" s="29"/>
      <c r="C2" s="30"/>
      <c r="D2" s="42"/>
      <c r="E2" s="42" t="s">
        <v>471</v>
      </c>
      <c r="F2" s="42"/>
      <c r="G2" s="42" t="s">
        <v>360</v>
      </c>
      <c r="H2" s="41" t="s">
        <v>472</v>
      </c>
      <c r="I2" s="41" t="s">
        <v>473</v>
      </c>
      <c r="J2" s="41" t="s">
        <v>474</v>
      </c>
      <c r="K2" s="43" t="s">
        <v>361</v>
      </c>
    </row>
    <row r="3" spans="1:11" s="19" customFormat="1" ht="14">
      <c r="A3" s="175">
        <f>SUMPRODUCT((A5:A2000&lt;&gt;"")/COUNTIF(A5:A2000,A5:A2000&amp;""))</f>
        <v>0</v>
      </c>
      <c r="B3" s="31"/>
      <c r="C3" s="32"/>
      <c r="D3" s="65"/>
      <c r="E3" s="65">
        <f>SUM(E5:E2000)</f>
        <v>0</v>
      </c>
      <c r="F3" s="65"/>
      <c r="G3" s="65">
        <f t="shared" ref="G3:K3" si="0">SUM(G5:G2000)</f>
        <v>0</v>
      </c>
      <c r="H3" s="65">
        <f t="shared" si="0"/>
        <v>0</v>
      </c>
      <c r="I3" s="65">
        <f t="shared" si="0"/>
        <v>0</v>
      </c>
      <c r="J3" s="65">
        <f t="shared" si="0"/>
        <v>0</v>
      </c>
      <c r="K3" s="66">
        <f t="shared" si="0"/>
        <v>0</v>
      </c>
    </row>
    <row r="4" spans="1:11" s="33" customFormat="1" ht="14">
      <c r="A4" s="176" t="s">
        <v>335</v>
      </c>
      <c r="B4" s="47" t="s">
        <v>330</v>
      </c>
      <c r="C4" s="47" t="s">
        <v>353</v>
      </c>
      <c r="D4" s="48" t="s">
        <v>475</v>
      </c>
      <c r="E4" s="48" t="s">
        <v>471</v>
      </c>
      <c r="F4" s="48" t="s">
        <v>372</v>
      </c>
      <c r="G4" s="48" t="s">
        <v>373</v>
      </c>
      <c r="H4" s="48" t="s">
        <v>476</v>
      </c>
      <c r="I4" s="48" t="s">
        <v>477</v>
      </c>
      <c r="J4" s="48" t="s">
        <v>478</v>
      </c>
      <c r="K4" s="48" t="s">
        <v>374</v>
      </c>
    </row>
  </sheetData>
  <sheetProtection algorithmName="SHA-512" hashValue="WuJBev5TJN3FznV5VwFKQwYx2Kit6LZMNJycZyraRGeBLAT8R2KKRPu9NQ1WRiBlNkXpxruB/YvrsChCZNmwZA==" saltValue="0RasnjzdU5E6z9oiQK2g+A==" spinCount="100000" sheet="1" objects="1" scenarios="1"/>
  <dataValidations count="2">
    <dataValidation type="list" allowBlank="1" showInputMessage="1" showErrorMessage="1" sqref="C5:C1999" xr:uid="{AAF5BE8B-E2E3-48A3-B792-F4EBFBE9A579}">
      <formula1>NUQC</formula1>
    </dataValidation>
    <dataValidation type="list" allowBlank="1" showInputMessage="1" showErrorMessage="1" sqref="F5:F1586" xr:uid="{E8B66D35-437F-468D-AA80-450EA8D943FE}">
      <formula1>RATE</formula1>
    </dataValidation>
  </dataValidations>
  <hyperlinks>
    <hyperlink ref="K1" location="'Help Instruction'!B238" display="HELP" xr:uid="{26F60A59-FCD9-4E02-A2DB-C29D2F17B538}"/>
  </hyperlinks>
  <pageMargins left="0.7" right="0.7" top="0.75" bottom="0.75" header="0.3" footer="0.3"/>
  <pageSetup paperSize="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N20003"/>
  <sheetViews>
    <sheetView zoomScaleNormal="100" workbookViewId="0">
      <pane ySplit="4" topLeftCell="A5" activePane="bottomLeft" state="frozen"/>
      <selection activeCell="H10" sqref="H10"/>
      <selection pane="bottomLeft" activeCell="A19" sqref="A19"/>
    </sheetView>
  </sheetViews>
  <sheetFormatPr defaultColWidth="8.7265625" defaultRowHeight="14.5"/>
  <cols>
    <col min="1" max="1" width="22.7265625" style="18" bestFit="1" customWidth="1"/>
    <col min="2" max="2" width="22.7265625" style="102" customWidth="1"/>
    <col min="3" max="3" width="17.81640625" style="18" bestFit="1" customWidth="1"/>
    <col min="4" max="4" width="11.26953125" style="102" bestFit="1" customWidth="1"/>
    <col min="5" max="5" width="19.54296875" style="102" bestFit="1" customWidth="1"/>
    <col min="6" max="6" width="20" style="102" bestFit="1" customWidth="1"/>
    <col min="7" max="7" width="14.81640625" style="102" bestFit="1" customWidth="1"/>
    <col min="8" max="8" width="14.81640625" style="21" customWidth="1"/>
    <col min="9" max="9" width="13.453125" style="102" customWidth="1"/>
    <col min="10" max="10" width="19.26953125" style="18" bestFit="1" customWidth="1"/>
    <col min="11" max="11" width="7.453125" style="37" customWidth="1"/>
    <col min="12" max="12" width="27.453125" style="102" bestFit="1" customWidth="1"/>
    <col min="13" max="13" width="22.1796875" style="102" bestFit="1" customWidth="1"/>
    <col min="14" max="16384" width="8.7265625" style="102"/>
  </cols>
  <sheetData>
    <row r="1" spans="1:13" s="19" customFormat="1">
      <c r="A1" s="180" t="s">
        <v>355</v>
      </c>
      <c r="B1" s="101"/>
      <c r="C1" s="74"/>
      <c r="D1" s="127"/>
      <c r="E1" s="88"/>
      <c r="F1" s="128"/>
      <c r="G1" s="127"/>
      <c r="H1" s="127"/>
      <c r="I1" s="128"/>
      <c r="J1" s="127"/>
      <c r="K1" s="88"/>
      <c r="L1" s="88"/>
      <c r="M1" s="77" t="s">
        <v>356</v>
      </c>
    </row>
    <row r="2" spans="1:13" s="19" customFormat="1" ht="14">
      <c r="A2" s="78" t="s">
        <v>357</v>
      </c>
      <c r="B2" s="78"/>
      <c r="C2" s="78" t="s">
        <v>358</v>
      </c>
      <c r="D2" s="78"/>
      <c r="E2" s="80" t="s">
        <v>359</v>
      </c>
      <c r="F2" s="82"/>
      <c r="G2" s="78"/>
      <c r="H2" s="78"/>
      <c r="I2" s="82"/>
      <c r="J2" s="78"/>
      <c r="K2" s="80"/>
      <c r="L2" s="80" t="s">
        <v>360</v>
      </c>
      <c r="M2" s="80" t="s">
        <v>361</v>
      </c>
    </row>
    <row r="3" spans="1:13" s="19" customFormat="1" ht="14">
      <c r="A3" s="59">
        <f>SUMPRODUCT((A5:A20004&lt;&gt;"")/COUNTIF(A5:A20004,A5:A20004&amp;""))</f>
        <v>0</v>
      </c>
      <c r="B3" s="59"/>
      <c r="C3" s="59">
        <f>SUMPRODUCT((C5:C20004&lt;&gt;"")/COUNTIF(C5:C20004,C5:C20004&amp;""))</f>
        <v>0</v>
      </c>
      <c r="D3" s="59"/>
      <c r="E3" s="62">
        <f>SUM(E5:E1048576)</f>
        <v>0</v>
      </c>
      <c r="F3" s="64"/>
      <c r="G3" s="59"/>
      <c r="H3" s="59"/>
      <c r="I3" s="64"/>
      <c r="J3" s="107"/>
      <c r="K3" s="61"/>
      <c r="L3" s="61">
        <f>SUM(L5:L1048576)</f>
        <v>0</v>
      </c>
      <c r="M3" s="61">
        <f>SUM(M5:M1048576)</f>
        <v>0</v>
      </c>
    </row>
    <row r="4" spans="1:13" s="19" customFormat="1" ht="28">
      <c r="A4" s="84" t="s">
        <v>362</v>
      </c>
      <c r="B4" s="84" t="s">
        <v>363</v>
      </c>
      <c r="C4" s="84" t="s">
        <v>364</v>
      </c>
      <c r="D4" s="84" t="s">
        <v>365</v>
      </c>
      <c r="E4" s="84" t="s">
        <v>366</v>
      </c>
      <c r="F4" s="84" t="s">
        <v>367</v>
      </c>
      <c r="G4" s="84" t="s">
        <v>368</v>
      </c>
      <c r="H4" s="129" t="s">
        <v>369</v>
      </c>
      <c r="I4" s="84" t="s">
        <v>370</v>
      </c>
      <c r="J4" s="84" t="s">
        <v>371</v>
      </c>
      <c r="K4" s="84" t="s">
        <v>372</v>
      </c>
      <c r="L4" s="84" t="s">
        <v>373</v>
      </c>
      <c r="M4" s="84" t="s">
        <v>374</v>
      </c>
    </row>
  </sheetData>
  <sheetProtection algorithmName="SHA-512" hashValue="OoWWjskR64IsDJ+kQttxHjgkzf3OOuaweim5BHu2Q4msbA1mBE8VA2stJALHrB4p8h7uzTETVZ9drL/K0g42xA==" saltValue="qSBgUBMk7DOpBSt7ajUIiw==" spinCount="100000" sheet="1" objects="1" scenarios="1"/>
  <dataValidations count="9">
    <dataValidation type="decimal" operator="greaterThanOrEqual" allowBlank="1" showInputMessage="1" showErrorMessage="1" error="Negative value not allowed. Please enter positive value." sqref="E5:E20003 L5:M20003" xr:uid="{56B9FEE1-8756-4127-9930-B89591478365}">
      <formula1>0</formula1>
    </dataValidation>
    <dataValidation type="textLength" allowBlank="1" showInputMessage="1" showErrorMessage="1" error="Invoice number should not exceed 16 characters." sqref="C5:C1048576" xr:uid="{20746E30-ACD3-403A-8AF6-BC6A85EAD109}">
      <formula1>1</formula1>
      <formula2>16</formula2>
    </dataValidation>
    <dataValidation type="textLength" operator="equal" allowBlank="1" showInputMessage="1" showErrorMessage="1" error="GSTIN should be 15 characters. Please Enter valid GSTIN." sqref="J5:J1048576 A5:A1048576" xr:uid="{7DF197A3-875E-40D6-B908-F4D8E3C5E9FE}">
      <formula1>15</formula1>
    </dataValidation>
    <dataValidation type="list" allowBlank="1" showInputMessage="1" showErrorMessage="1" sqref="H2003:H1048576 G6:G20003" xr:uid="{DF58769F-3429-4886-984F-4A567A47538F}">
      <formula1>RCHARGE</formula1>
    </dataValidation>
    <dataValidation type="list" allowBlank="1" showInputMessage="1" showErrorMessage="1" sqref="I5:I20003" xr:uid="{13CEA5F4-215B-430C-8505-2C864CB3BEF1}">
      <formula1>INVTYPE</formula1>
    </dataValidation>
    <dataValidation type="list" allowBlank="1" showInputMessage="1" showErrorMessage="1" sqref="K5:K1048576" xr:uid="{FA482ABE-81E4-483B-B17C-ED7218B5E875}">
      <formula1>RATE</formula1>
    </dataValidation>
    <dataValidation type="list" allowBlank="1" showInputMessage="1" showErrorMessage="1" sqref="G5" xr:uid="{788CAE3B-89F9-4BA4-A95A-126876E24C96}">
      <formula1>"N,Y"</formula1>
    </dataValidation>
    <dataValidation type="list" allowBlank="1" showInputMessage="1" showErrorMessage="1" sqref="H5:H2002" xr:uid="{9791C2AF-82EA-4EBD-BDC3-90016780FF67}">
      <formula1>DIFF</formula1>
    </dataValidation>
    <dataValidation type="list" allowBlank="1" showInputMessage="1" showErrorMessage="1" sqref="F5:F20003" xr:uid="{580F097C-D2E1-4591-8E5A-9412099E3D7A}">
      <formula1>POS</formula1>
    </dataValidation>
  </dataValidations>
  <hyperlinks>
    <hyperlink ref="M1" location="B2B" display="HELP" xr:uid="{00000000-0004-0000-0100-000000000000}"/>
  </hyperlinks>
  <pageMargins left="0.7" right="0.7" top="0.75" bottom="0.75" header="0.3" footer="0.3"/>
  <pageSetup paperSize="8"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B71D98F0-CE3C-4768-90C5-D2908A2EE1AD}">
          <x14:formula1>
            <xm:f>master!$O$2:$O$40</xm:f>
          </x14:formula1>
          <xm:sqref>F12:F1048576</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2"/>
  <dimension ref="A1:E1003"/>
  <sheetViews>
    <sheetView workbookViewId="0">
      <pane ySplit="4" topLeftCell="A5" activePane="bottomLeft" state="frozen"/>
      <selection activeCell="H10" sqref="H10"/>
      <selection pane="bottomLeft" activeCell="A5" sqref="A5"/>
    </sheetView>
  </sheetViews>
  <sheetFormatPr defaultColWidth="8.7265625" defaultRowHeight="14.5"/>
  <cols>
    <col min="1" max="1" width="50.7265625" style="18" bestFit="1" customWidth="1"/>
    <col min="2" max="2" width="12.1796875" style="18" bestFit="1" customWidth="1"/>
    <col min="3" max="3" width="11" style="19" bestFit="1" customWidth="1"/>
    <col min="4" max="4" width="14.1796875" style="102" customWidth="1"/>
    <col min="5" max="5" width="15.81640625" style="102" bestFit="1" customWidth="1"/>
    <col min="6" max="16384" width="8.7265625" style="102"/>
  </cols>
  <sheetData>
    <row r="1" spans="1:5" s="19" customFormat="1">
      <c r="A1" s="119" t="s">
        <v>483</v>
      </c>
      <c r="B1" s="86"/>
      <c r="C1" s="74"/>
      <c r="D1" s="75"/>
      <c r="E1" s="77" t="s">
        <v>356</v>
      </c>
    </row>
    <row r="2" spans="1:5" s="19" customFormat="1" ht="14">
      <c r="A2" s="82"/>
      <c r="B2" s="82"/>
      <c r="C2" s="120"/>
      <c r="D2" s="80" t="s">
        <v>484</v>
      </c>
      <c r="E2" s="80" t="s">
        <v>485</v>
      </c>
    </row>
    <row r="3" spans="1:5" s="19" customFormat="1" ht="14">
      <c r="A3" s="64"/>
      <c r="B3" s="64"/>
      <c r="C3" s="83"/>
      <c r="D3" s="121">
        <f>SUM(D5:D1048576)</f>
        <v>0</v>
      </c>
      <c r="E3" s="121">
        <f>SUM(E5:E1048576)</f>
        <v>0</v>
      </c>
    </row>
    <row r="4" spans="1:5" s="19" customFormat="1" ht="14">
      <c r="A4" s="122" t="s">
        <v>486</v>
      </c>
      <c r="B4" s="122" t="s">
        <v>487</v>
      </c>
      <c r="C4" s="123" t="s">
        <v>488</v>
      </c>
      <c r="D4" s="118" t="s">
        <v>484</v>
      </c>
      <c r="E4" s="124" t="s">
        <v>489</v>
      </c>
    </row>
  </sheetData>
  <sheetProtection algorithmName="SHA-512" hashValue="Ip8p74tCq25ogFdCM85vH0/VLOv6p+a2qmULx9Pvq0oRsR63qVrcfApeH7DBJ4IO73YWVvZY51KwKCasqdUgTg==" saltValue="RgBMYHsTtogU9uhxF8+YvA==" spinCount="100000" sheet="1" objects="1" scenarios="1"/>
  <dataValidations count="3">
    <dataValidation type="decimal" operator="greaterThanOrEqual" allowBlank="1" showInputMessage="1" showErrorMessage="1" error="Negative value not allowed. Please enter positive value." sqref="D15:E1003 D5:E12" xr:uid="{00000000-0002-0000-1300-000000000000}">
      <formula1>0</formula1>
    </dataValidation>
    <dataValidation type="textLength" allowBlank="1" showInputMessage="1" showErrorMessage="1" error="Invoice number should not exceed 16 characters." sqref="B15:C5000 B5:C12" xr:uid="{00000000-0002-0000-1300-000001000000}">
      <formula1>1</formula1>
      <formula2>16</formula2>
    </dataValidation>
    <dataValidation type="list" allowBlank="1" showInputMessage="1" showErrorMessage="1" sqref="A5:A5000" xr:uid="{00000000-0002-0000-1300-000002000000}">
      <formula1>DOCUMENT</formula1>
    </dataValidation>
  </dataValidations>
  <hyperlinks>
    <hyperlink ref="E1" location="'Help Instruction'!B250" display="HELP" xr:uid="{00000000-0004-0000-1300-000000000000}"/>
  </hyperlinks>
  <pageMargins left="0.7" right="0.7" top="0.75" bottom="0.75" header="0.3" footer="0.3"/>
  <pageSetup paperSize="8"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2FE88-925B-4337-9614-4EC012D0DD66}">
  <dimension ref="A1:H8"/>
  <sheetViews>
    <sheetView zoomScale="86" zoomScaleNormal="86" workbookViewId="0">
      <selection activeCell="A5" sqref="A5"/>
    </sheetView>
  </sheetViews>
  <sheetFormatPr defaultColWidth="9.1796875" defaultRowHeight="15.5"/>
  <cols>
    <col min="1" max="1" width="42.81640625" style="218" bestFit="1" customWidth="1"/>
    <col min="2" max="2" width="33.54296875" style="18" bestFit="1" customWidth="1"/>
    <col min="3" max="3" width="29.1796875" style="246" bestFit="1" customWidth="1"/>
    <col min="4" max="4" width="23.7265625" style="38" customWidth="1"/>
    <col min="5" max="5" width="25.54296875" style="38" customWidth="1"/>
    <col min="6" max="6" width="23" style="38" customWidth="1"/>
    <col min="7" max="7" width="23.7265625" style="38" customWidth="1"/>
    <col min="8" max="8" width="23.1796875" style="38" customWidth="1"/>
    <col min="9" max="16384" width="9.1796875" style="202"/>
  </cols>
  <sheetData>
    <row r="1" spans="1:8">
      <c r="A1" s="239" t="s">
        <v>671</v>
      </c>
      <c r="B1" s="239"/>
      <c r="C1" s="240"/>
      <c r="D1" s="202"/>
      <c r="E1" s="202"/>
      <c r="F1" s="202"/>
      <c r="G1" s="202"/>
      <c r="H1" s="211" t="s">
        <v>356</v>
      </c>
    </row>
    <row r="2" spans="1:8" s="213" customFormat="1">
      <c r="A2" s="241"/>
      <c r="B2" s="241" t="s">
        <v>597</v>
      </c>
      <c r="C2" s="241"/>
      <c r="D2" s="241" t="s">
        <v>611</v>
      </c>
      <c r="E2" s="241" t="s">
        <v>472</v>
      </c>
      <c r="F2" s="241" t="s">
        <v>598</v>
      </c>
      <c r="G2" s="241" t="s">
        <v>599</v>
      </c>
      <c r="H2" s="241" t="s">
        <v>361</v>
      </c>
    </row>
    <row r="3" spans="1:8" s="213" customFormat="1">
      <c r="B3" s="59" cm="1">
        <f t="array" ref="B3">SUMPRODUCT((D5:D1048576&lt;&gt;"")/COUNTIF(D5:D1048576,D5:D1048576&amp;""))</f>
        <v>4</v>
      </c>
      <c r="C3" s="242"/>
      <c r="D3" s="237">
        <f>SUM(D5:D1048576)</f>
        <v>-0.32999992370605469</v>
      </c>
      <c r="E3" s="237">
        <f>SUM(E5:E1048576)</f>
        <v>-0.32999992370605469</v>
      </c>
      <c r="F3" s="237">
        <f>SUM(F5:F1048576)</f>
        <v>3.6700000762939453</v>
      </c>
      <c r="G3" s="237">
        <f>SUM(G5:G1048576)</f>
        <v>3.6700000762939453</v>
      </c>
      <c r="H3" s="237">
        <f>SUM(H5:H1048576)</f>
        <v>11.670000076293945</v>
      </c>
    </row>
    <row r="4" spans="1:8" s="213" customFormat="1">
      <c r="A4" s="243" t="s">
        <v>600</v>
      </c>
      <c r="B4" s="190" t="s">
        <v>743</v>
      </c>
      <c r="C4" s="190" t="s">
        <v>603</v>
      </c>
      <c r="D4" s="190" t="s">
        <v>736</v>
      </c>
      <c r="E4" s="190" t="s">
        <v>733</v>
      </c>
      <c r="F4" s="190" t="s">
        <v>734</v>
      </c>
      <c r="G4" s="190" t="s">
        <v>735</v>
      </c>
      <c r="H4" s="190" t="s">
        <v>744</v>
      </c>
    </row>
    <row r="5" spans="1:8">
      <c r="A5" s="218" t="s">
        <v>602</v>
      </c>
      <c r="B5" s="18" t="s">
        <v>767</v>
      </c>
      <c r="C5" s="218" t="s">
        <v>774</v>
      </c>
      <c r="D5" s="38">
        <v>12345678912.219999</v>
      </c>
      <c r="E5" s="38">
        <v>12345678912.219999</v>
      </c>
      <c r="F5" s="38">
        <v>12345678913.219999</v>
      </c>
      <c r="G5" s="38">
        <v>12345678913.219999</v>
      </c>
      <c r="H5" s="38">
        <v>12345678915.219999</v>
      </c>
    </row>
    <row r="6" spans="1:8">
      <c r="A6" s="218" t="s">
        <v>601</v>
      </c>
      <c r="B6" s="102" t="s">
        <v>768</v>
      </c>
      <c r="C6" s="218" t="s">
        <v>775</v>
      </c>
      <c r="D6" s="38">
        <v>12345678912.33</v>
      </c>
      <c r="E6" s="38">
        <v>12345678912.33</v>
      </c>
      <c r="F6" s="38">
        <v>12345678913.33</v>
      </c>
      <c r="G6" s="38">
        <v>12345678913.33</v>
      </c>
      <c r="H6" s="38">
        <v>12345678915.33</v>
      </c>
    </row>
    <row r="7" spans="1:8">
      <c r="A7" s="218" t="s">
        <v>602</v>
      </c>
      <c r="B7" s="18" t="s">
        <v>759</v>
      </c>
      <c r="C7" s="218" t="s">
        <v>776</v>
      </c>
      <c r="D7" s="38">
        <v>-12345678912.33</v>
      </c>
      <c r="E7" s="38">
        <v>-12345678912.33</v>
      </c>
      <c r="F7" s="38">
        <v>-12345678911.33</v>
      </c>
      <c r="G7" s="38">
        <v>-12345678911.33</v>
      </c>
      <c r="H7" s="38">
        <v>-12345678909.33</v>
      </c>
    </row>
    <row r="8" spans="1:8">
      <c r="A8" s="218" t="s">
        <v>601</v>
      </c>
      <c r="B8" s="18" t="s">
        <v>769</v>
      </c>
      <c r="C8" s="246" t="s">
        <v>777</v>
      </c>
      <c r="D8" s="38">
        <v>-12345678912.549999</v>
      </c>
      <c r="E8" s="38">
        <v>-12345678912.549999</v>
      </c>
      <c r="F8" s="38">
        <v>-12345678911.549999</v>
      </c>
      <c r="G8" s="38">
        <v>-12345678911.549999</v>
      </c>
      <c r="H8" s="38">
        <v>-12345678909.549999</v>
      </c>
    </row>
  </sheetData>
  <sheetProtection algorithmName="SHA-512" hashValue="S1TYpLBm7t4eoSMUytnXAqTYr7a5ZUvwFNIKrMDUqtl7pAplqWminqbPZvWO690kc2PIBUp8//kvVGVgqKqSWg==" saltValue="ff9e2shpbvr7z2Pk2nWe9A==" spinCount="100000" sheet="1" objects="1" scenarios="1"/>
  <dataValidations count="2">
    <dataValidation type="textLength" operator="equal" allowBlank="1" showInputMessage="1" showErrorMessage="1" error="GSTIN should be 15 characters. Please Enter valid GSTIN." sqref="B5:B1048576" xr:uid="{FB18D9A9-6CC7-4548-BB6F-680D7A9A0A64}">
      <formula1>15</formula1>
    </dataValidation>
    <dataValidation type="decimal" operator="greaterThanOrEqual" allowBlank="1" showInputMessage="1" showErrorMessage="1" sqref="D1:H1048576" xr:uid="{CA9F2FB2-0D85-43FE-B309-647BD8E05CBE}">
      <formula1>-9.99999999999999E+21</formula1>
    </dataValidation>
  </dataValidations>
  <hyperlinks>
    <hyperlink ref="H1" location="'Help Instruction'!B256" display="HELP" xr:uid="{805D31E0-6814-4FA7-96CB-2BCAB3AD5CF5}"/>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EB0E2F24-95D3-4840-AE67-00C7A0E11743}">
          <x14:formula1>
            <xm:f>master!$P$2:$P$3</xm:f>
          </x14:formula1>
          <xm:sqref>A5:A1048576</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6D162B-D679-4730-B98B-B5148A197C07}">
  <dimension ref="A1:K8"/>
  <sheetViews>
    <sheetView zoomScale="86" zoomScaleNormal="86" workbookViewId="0">
      <selection activeCell="A5" sqref="A5"/>
    </sheetView>
  </sheetViews>
  <sheetFormatPr defaultColWidth="9.1796875" defaultRowHeight="15.5"/>
  <cols>
    <col min="1" max="1" width="55.26953125" style="218" bestFit="1" customWidth="1"/>
    <col min="2" max="2" width="14.453125" style="218" bestFit="1" customWidth="1"/>
    <col min="3" max="3" width="23.7265625" style="218" customWidth="1"/>
    <col min="4" max="4" width="42.54296875" style="18" customWidth="1"/>
    <col min="5" max="5" width="38.453125" style="18" bestFit="1" customWidth="1"/>
    <col min="6" max="6" width="29.1796875" style="246" bestFit="1" customWidth="1"/>
    <col min="7" max="7" width="29.453125" style="38" bestFit="1" customWidth="1"/>
    <col min="8" max="8" width="26.81640625" style="38" customWidth="1"/>
    <col min="9" max="9" width="23.453125" style="38" customWidth="1"/>
    <col min="10" max="10" width="24" style="38" customWidth="1"/>
    <col min="11" max="11" width="21.26953125" style="38" customWidth="1"/>
    <col min="12" max="16384" width="9.1796875" style="202"/>
  </cols>
  <sheetData>
    <row r="1" spans="1:11">
      <c r="A1" s="230" t="s">
        <v>672</v>
      </c>
      <c r="B1" s="330" t="s">
        <v>380</v>
      </c>
      <c r="C1" s="331"/>
      <c r="D1" s="329" t="s">
        <v>402</v>
      </c>
      <c r="E1" s="329"/>
      <c r="F1" s="329"/>
      <c r="G1" s="329"/>
      <c r="H1" s="329"/>
      <c r="I1" s="329"/>
      <c r="J1" s="329"/>
      <c r="K1" s="231" t="s">
        <v>356</v>
      </c>
    </row>
    <row r="2" spans="1:11" s="213" customFormat="1">
      <c r="A2" s="232"/>
      <c r="B2" s="232"/>
      <c r="C2" s="232"/>
      <c r="D2" s="232" t="s">
        <v>597</v>
      </c>
      <c r="E2" s="232"/>
      <c r="F2" s="232"/>
      <c r="G2" s="233" t="s">
        <v>611</v>
      </c>
      <c r="H2" s="233" t="s">
        <v>472</v>
      </c>
      <c r="I2" s="233" t="s">
        <v>598</v>
      </c>
      <c r="J2" s="233" t="s">
        <v>599</v>
      </c>
      <c r="K2" s="233" t="s">
        <v>361</v>
      </c>
    </row>
    <row r="3" spans="1:11">
      <c r="A3" s="234"/>
      <c r="B3" s="235"/>
      <c r="C3" s="236"/>
      <c r="D3" s="59" cm="1">
        <f t="array" ref="D3">SUMPRODUCT((D5:D1048576&lt;&gt;"")/COUNTIF(D5:D1048576,D5:D1048576&amp;""))</f>
        <v>4</v>
      </c>
      <c r="E3" s="235"/>
      <c r="F3" s="236"/>
      <c r="G3" s="237">
        <f>SUM(G5:G1048576)</f>
        <v>0.67000198364257813</v>
      </c>
      <c r="H3" s="237">
        <f>SUM(H5:H1048576)</f>
        <v>0.67000198364257813</v>
      </c>
      <c r="I3" s="237">
        <f>SUM(I5:I1048576)</f>
        <v>4.5600013732910156</v>
      </c>
      <c r="J3" s="237">
        <f>SUM(J5:J1048576)</f>
        <v>4.5600013732910156</v>
      </c>
      <c r="K3" s="237">
        <f>SUM(K5:K1048576)</f>
        <v>12.670001983642578</v>
      </c>
    </row>
    <row r="4" spans="1:11">
      <c r="A4" s="190" t="s">
        <v>600</v>
      </c>
      <c r="B4" s="190" t="s">
        <v>403</v>
      </c>
      <c r="C4" s="190" t="s">
        <v>738</v>
      </c>
      <c r="D4" s="238" t="s">
        <v>730</v>
      </c>
      <c r="E4" s="238" t="s">
        <v>731</v>
      </c>
      <c r="F4" s="238" t="s">
        <v>603</v>
      </c>
      <c r="G4" s="238" t="s">
        <v>739</v>
      </c>
      <c r="H4" s="190" t="s">
        <v>733</v>
      </c>
      <c r="I4" s="190" t="s">
        <v>734</v>
      </c>
      <c r="J4" s="190" t="s">
        <v>735</v>
      </c>
      <c r="K4" s="190" t="s">
        <v>744</v>
      </c>
    </row>
    <row r="5" spans="1:11">
      <c r="A5" s="218" t="s">
        <v>602</v>
      </c>
      <c r="B5" s="218" t="s">
        <v>610</v>
      </c>
      <c r="C5" s="218" t="s">
        <v>526</v>
      </c>
      <c r="D5" s="18" t="s">
        <v>768</v>
      </c>
      <c r="E5" s="18" t="s">
        <v>768</v>
      </c>
      <c r="F5" s="218" t="s">
        <v>771</v>
      </c>
      <c r="G5" s="38">
        <v>12345678912.33</v>
      </c>
      <c r="H5" s="38">
        <v>12345678912.33</v>
      </c>
      <c r="I5" s="38">
        <v>12345678913.33</v>
      </c>
      <c r="J5" s="38">
        <v>12345678913.33</v>
      </c>
      <c r="K5" s="38">
        <v>12345678915.33</v>
      </c>
    </row>
    <row r="6" spans="1:11">
      <c r="A6" s="218" t="s">
        <v>601</v>
      </c>
      <c r="B6" s="218" t="s">
        <v>610</v>
      </c>
      <c r="C6" s="218" t="s">
        <v>526</v>
      </c>
      <c r="D6" s="18" t="s">
        <v>766</v>
      </c>
      <c r="E6" s="18" t="s">
        <v>766</v>
      </c>
      <c r="F6" s="218" t="s">
        <v>773</v>
      </c>
      <c r="G6" s="38">
        <v>12345678912.440001</v>
      </c>
      <c r="H6" s="38">
        <v>12345678912.440001</v>
      </c>
      <c r="I6" s="38">
        <v>12345678913.33</v>
      </c>
      <c r="J6" s="38">
        <v>12345678913.33</v>
      </c>
      <c r="K6" s="38">
        <v>12345678915.440001</v>
      </c>
    </row>
    <row r="7" spans="1:11">
      <c r="A7" s="218" t="s">
        <v>602</v>
      </c>
      <c r="B7" s="218" t="s">
        <v>610</v>
      </c>
      <c r="C7" s="218" t="s">
        <v>526</v>
      </c>
      <c r="D7" s="18" t="s">
        <v>769</v>
      </c>
      <c r="E7" s="18" t="s">
        <v>769</v>
      </c>
      <c r="F7" s="218" t="s">
        <v>351</v>
      </c>
      <c r="G7" s="38">
        <v>-12345678912.549999</v>
      </c>
      <c r="H7" s="38">
        <v>-12345678912.549999</v>
      </c>
      <c r="I7" s="38">
        <v>-12345678911.549999</v>
      </c>
      <c r="J7" s="38">
        <v>-12345678911.549999</v>
      </c>
      <c r="K7" s="38">
        <v>-12345678909.549999</v>
      </c>
    </row>
    <row r="8" spans="1:11">
      <c r="A8" s="218" t="s">
        <v>601</v>
      </c>
      <c r="B8" s="218" t="s">
        <v>610</v>
      </c>
      <c r="C8" s="218" t="s">
        <v>526</v>
      </c>
      <c r="D8" s="18" t="s">
        <v>770</v>
      </c>
      <c r="E8" s="18" t="s">
        <v>770</v>
      </c>
      <c r="F8" s="246" t="s">
        <v>772</v>
      </c>
      <c r="G8" s="38">
        <v>-12345678911.549999</v>
      </c>
      <c r="H8" s="38">
        <v>-12345678911.549999</v>
      </c>
      <c r="I8" s="38">
        <v>-12345678910.549999</v>
      </c>
      <c r="J8" s="38">
        <v>-12345678910.549999</v>
      </c>
      <c r="K8" s="38">
        <v>-12345678908.549999</v>
      </c>
    </row>
  </sheetData>
  <sheetProtection algorithmName="SHA-512" hashValue="YH6ItRKKrOKa7wX8cPgHwVEgBAzsjTuJwzxkMoUqggFUL8zCQk9OJY3VnC8nPYbSmPBbwtdA1tv6OLIAHhAhiw==" saltValue="TK4VnWsWxDgz6CX69XSIxA==" spinCount="100000" sheet="1" objects="1" scenarios="1"/>
  <protectedRanges>
    <protectedRange sqref="D3:E3" name="Summary_1_1_1"/>
    <protectedRange sqref="F1:H1 B1" name="Summary_2_1"/>
  </protectedRanges>
  <mergeCells count="2">
    <mergeCell ref="D1:J1"/>
    <mergeCell ref="B1:C1"/>
  </mergeCells>
  <dataValidations count="3">
    <dataValidation type="list" allowBlank="1" showInputMessage="1" showErrorMessage="1" sqref="C5:C1048576" xr:uid="{352B4AA9-491B-44C9-929F-160A18B8743E}">
      <formula1>MONTH</formula1>
    </dataValidation>
    <dataValidation type="textLength" operator="equal" allowBlank="1" showInputMessage="1" showErrorMessage="1" error="GSTIN should be 15 characters. Please Enter valid GSTIN." sqref="D5:E1048576" xr:uid="{4089017E-203F-4AC5-8A93-F7E4F864AECC}">
      <formula1>15</formula1>
    </dataValidation>
    <dataValidation type="decimal" operator="greaterThanOrEqual" allowBlank="1" showInputMessage="1" showErrorMessage="1" sqref="G1:K1048576" xr:uid="{D8D169A8-BBED-44D0-AF99-F7CD0968397D}">
      <formula1>-99999999999999900</formula1>
    </dataValidation>
  </dataValidations>
  <hyperlinks>
    <hyperlink ref="K1" location="'Help Instruction'!B265" display="HELP" xr:uid="{4E38AE9C-39DA-4E64-9F59-C8443392EAAA}"/>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C5334AA8-ACD7-4F2D-8290-1C396C512D49}">
          <x14:formula1>
            <xm:f>master!$P$2:$P$3</xm:f>
          </x14:formula1>
          <xm:sqref>A5:A1048576</xm:sqref>
        </x14:dataValidation>
        <x14:dataValidation type="list" allowBlank="1" showInputMessage="1" showErrorMessage="1" xr:uid="{D83FD79E-4385-427C-9B37-DB681B2E2D7A}">
          <x14:formula1>
            <xm:f>master!$M$2:$M$9</xm:f>
          </x14:formula1>
          <xm:sqref>B5:B1048576</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8FCA6-EE80-4AF1-A35E-BB04514CFDD5}">
  <dimension ref="A1:L6"/>
  <sheetViews>
    <sheetView zoomScale="87" zoomScaleNormal="87" workbookViewId="0">
      <selection activeCell="A5" sqref="A5"/>
    </sheetView>
  </sheetViews>
  <sheetFormatPr defaultColWidth="9.1796875" defaultRowHeight="15.5"/>
  <cols>
    <col min="1" max="1" width="41.54296875" style="18" bestFit="1" customWidth="1"/>
    <col min="2" max="2" width="25.81640625" style="246" customWidth="1"/>
    <col min="3" max="3" width="25" style="18" bestFit="1" customWidth="1"/>
    <col min="4" max="4" width="26.26953125" style="246" customWidth="1"/>
    <col min="5" max="5" width="21.453125" style="246" customWidth="1"/>
    <col min="6" max="6" width="15.453125" style="219" bestFit="1" customWidth="1"/>
    <col min="7" max="7" width="30" style="38" customWidth="1"/>
    <col min="8" max="8" width="25.81640625" style="221" customWidth="1"/>
    <col min="9" max="9" width="22.81640625" style="218" customWidth="1"/>
    <col min="10" max="10" width="12.1796875" style="220" customWidth="1"/>
    <col min="11" max="11" width="27.453125" style="38" customWidth="1"/>
    <col min="12" max="12" width="25.81640625" style="38" customWidth="1"/>
    <col min="13" max="16384" width="9.1796875" style="202"/>
  </cols>
  <sheetData>
    <row r="1" spans="1:12">
      <c r="A1" s="223" t="s">
        <v>673</v>
      </c>
      <c r="B1" s="226"/>
      <c r="C1" s="226"/>
      <c r="D1" s="226"/>
      <c r="E1" s="226"/>
      <c r="F1" s="226"/>
      <c r="G1" s="226"/>
      <c r="H1" s="226"/>
      <c r="I1" s="226"/>
      <c r="J1" s="227"/>
      <c r="K1" s="227"/>
      <c r="L1" s="211" t="s">
        <v>356</v>
      </c>
    </row>
    <row r="2" spans="1:12" s="213" customFormat="1">
      <c r="A2" s="210" t="s">
        <v>626</v>
      </c>
      <c r="B2" s="210"/>
      <c r="C2" s="210" t="s">
        <v>357</v>
      </c>
      <c r="D2" s="210"/>
      <c r="E2" s="210" t="s">
        <v>622</v>
      </c>
      <c r="F2" s="210"/>
      <c r="G2" s="210" t="s">
        <v>607</v>
      </c>
      <c r="H2" s="210"/>
      <c r="I2" s="210"/>
      <c r="J2" s="210"/>
      <c r="K2" s="212" t="s">
        <v>360</v>
      </c>
      <c r="L2" s="212" t="s">
        <v>361</v>
      </c>
    </row>
    <row r="3" spans="1:12" s="217" customFormat="1">
      <c r="A3" s="59">
        <f>SUMPRODUCT((A5:A20003&lt;&gt;"")/COUNTIF(A5:A20003,A5:A20003&amp;""))</f>
        <v>2</v>
      </c>
      <c r="B3" s="214"/>
      <c r="C3" s="59" cm="1">
        <f t="array" ref="C3">SUMPRODUCT((C5:C1048576&lt;&gt;"")/COUNTIF(C5:C1048576,C5:C1048576&amp;""))</f>
        <v>2</v>
      </c>
      <c r="D3" s="214"/>
      <c r="E3" s="59" cm="1">
        <f t="array" ref="E3">SUMPRODUCT((E5:E1048576&lt;&gt;"")/COUNTIF(E5:E1048576,E5:E1048576&amp;""))</f>
        <v>2</v>
      </c>
      <c r="F3" s="214"/>
      <c r="G3" s="215">
        <f>SUM(G5:G1048576)</f>
        <v>1235469124690.3401</v>
      </c>
      <c r="H3" s="214"/>
      <c r="I3" s="214"/>
      <c r="J3" s="214"/>
      <c r="K3" s="215">
        <f>SUM(K5:K1048576)</f>
        <v>24691357802.349998</v>
      </c>
      <c r="L3" s="215">
        <f>SUM(L5:L1048576)</f>
        <v>24691357802.349998</v>
      </c>
    </row>
    <row r="4" spans="1:12" s="229" customFormat="1" ht="22.5" customHeight="1">
      <c r="A4" s="228" t="s">
        <v>732</v>
      </c>
      <c r="B4" s="228" t="s">
        <v>604</v>
      </c>
      <c r="C4" s="228" t="s">
        <v>737</v>
      </c>
      <c r="D4" s="228" t="s">
        <v>605</v>
      </c>
      <c r="E4" s="228" t="s">
        <v>606</v>
      </c>
      <c r="F4" s="228" t="s">
        <v>740</v>
      </c>
      <c r="G4" s="228" t="s">
        <v>625</v>
      </c>
      <c r="H4" s="228" t="s">
        <v>367</v>
      </c>
      <c r="I4" s="228" t="s">
        <v>608</v>
      </c>
      <c r="J4" s="228" t="s">
        <v>372</v>
      </c>
      <c r="K4" s="228" t="s">
        <v>373</v>
      </c>
      <c r="L4" s="228" t="s">
        <v>374</v>
      </c>
    </row>
    <row r="5" spans="1:12">
      <c r="A5" s="18" t="s">
        <v>753</v>
      </c>
      <c r="B5" s="246" t="s">
        <v>754</v>
      </c>
      <c r="C5" s="102" t="s">
        <v>745</v>
      </c>
      <c r="D5" s="246" t="s">
        <v>751</v>
      </c>
      <c r="E5" s="246" t="s">
        <v>757</v>
      </c>
      <c r="F5" s="204">
        <v>44842</v>
      </c>
      <c r="G5" s="38">
        <v>901234567</v>
      </c>
      <c r="H5" s="221" t="s">
        <v>553</v>
      </c>
      <c r="I5" s="218" t="s">
        <v>422</v>
      </c>
      <c r="J5" s="220">
        <v>12</v>
      </c>
      <c r="K5" s="38">
        <v>12345678901.120001</v>
      </c>
      <c r="L5" s="38">
        <v>12345678901.120001</v>
      </c>
    </row>
    <row r="6" spans="1:12">
      <c r="A6" s="18" t="s">
        <v>747</v>
      </c>
      <c r="B6" s="246" t="s">
        <v>755</v>
      </c>
      <c r="C6" s="102" t="s">
        <v>746</v>
      </c>
      <c r="D6" s="246" t="s">
        <v>755</v>
      </c>
      <c r="E6" s="246" t="s">
        <v>758</v>
      </c>
      <c r="F6" s="219">
        <v>44847</v>
      </c>
      <c r="G6" s="38">
        <v>1234567890123.3401</v>
      </c>
      <c r="H6" s="221" t="s">
        <v>546</v>
      </c>
      <c r="I6" s="218" t="s">
        <v>729</v>
      </c>
      <c r="J6" s="220">
        <v>18</v>
      </c>
      <c r="K6" s="38">
        <v>12345678901.23</v>
      </c>
      <c r="L6" s="38">
        <v>12345678901.23</v>
      </c>
    </row>
  </sheetData>
  <sheetProtection algorithmName="SHA-512" hashValue="JlUKx0F07sL/OU8+nDNNtvcguaiw1pmXhT1inNInbHoINBPQTgioSNyXFfal+GdllRCNiuqnE+WcDDwSeMBgZQ==" saltValue="MzRt0d9L19ZuYHM3cvTYUQ==" spinCount="100000" sheet="1" objects="1" scenarios="1"/>
  <protectedRanges>
    <protectedRange sqref="A3" name="Summary_1_1_1"/>
    <protectedRange sqref="C3" name="Summary_1_1_1_1"/>
  </protectedRanges>
  <dataValidations count="4">
    <dataValidation type="decimal" operator="greaterThanOrEqual" allowBlank="1" showInputMessage="1" showErrorMessage="1" error="Negative value not allowed. Please enter positive value." sqref="G5:G1048576 K5:L1048576" xr:uid="{599519AE-74D0-4FFF-AD03-6D6B421136C3}">
      <formula1>0</formula1>
    </dataValidation>
    <dataValidation type="list" allowBlank="1" showInputMessage="1" showErrorMessage="1" sqref="H5:H1048576" xr:uid="{831DAE33-C6ED-4B4E-9314-0C4009051F4D}">
      <formula1>POS</formula1>
    </dataValidation>
    <dataValidation type="list" allowBlank="1" showInputMessage="1" showErrorMessage="1" sqref="J5:J1048576" xr:uid="{14754E68-9143-4F73-9516-57F52C9D9266}">
      <formula1>RATE</formula1>
    </dataValidation>
    <dataValidation type="textLength" operator="equal" allowBlank="1" showInputMessage="1" showErrorMessage="1" error="GSTIN should be 15 characters. Please Enter valid GSTIN." sqref="A5:A1048576 C5:C1048576" xr:uid="{596F4489-C006-4302-8C5E-D75508C1CB14}">
      <formula1>15</formula1>
    </dataValidation>
  </dataValidations>
  <hyperlinks>
    <hyperlink ref="L1" location="'Help Instruction'!B276" display="HELP" xr:uid="{F850BA54-910E-4B1D-909F-2F61BC4D6066}"/>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5122AC8F-3D12-4E5C-8157-D75C6845E8DF}">
          <x14:formula1>
            <xm:f>master!$H$7:$H$10</xm:f>
          </x14:formula1>
          <xm:sqref>I5:I1048576</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D0923-D987-4089-8C07-E7E1ED48557E}">
  <dimension ref="A1:F6"/>
  <sheetViews>
    <sheetView zoomScale="90" zoomScaleNormal="90" workbookViewId="0">
      <selection activeCell="A5" sqref="A5"/>
    </sheetView>
  </sheetViews>
  <sheetFormatPr defaultColWidth="9.1796875" defaultRowHeight="15.5"/>
  <cols>
    <col min="1" max="1" width="41.7265625" style="18" bestFit="1" customWidth="1"/>
    <col min="2" max="2" width="26.1796875" style="246" customWidth="1"/>
    <col min="3" max="3" width="27.54296875" style="221" customWidth="1"/>
    <col min="4" max="4" width="25.81640625" style="38" customWidth="1"/>
    <col min="5" max="5" width="14.26953125" style="220" customWidth="1"/>
    <col min="6" max="6" width="34.453125" style="38" customWidth="1"/>
    <col min="7" max="16384" width="9.1796875" style="202"/>
  </cols>
  <sheetData>
    <row r="1" spans="1:6">
      <c r="A1" s="223" t="s">
        <v>675</v>
      </c>
      <c r="B1" s="226"/>
      <c r="C1" s="226"/>
      <c r="D1" s="227"/>
      <c r="E1" s="227"/>
      <c r="F1" s="211" t="s">
        <v>356</v>
      </c>
    </row>
    <row r="2" spans="1:6" s="213" customFormat="1">
      <c r="A2" s="210" t="s">
        <v>626</v>
      </c>
      <c r="B2" s="210"/>
      <c r="C2" s="210"/>
      <c r="D2" s="212" t="s">
        <v>360</v>
      </c>
      <c r="E2" s="210"/>
      <c r="F2" s="212" t="s">
        <v>361</v>
      </c>
    </row>
    <row r="3" spans="1:6" s="217" customFormat="1">
      <c r="A3" s="59" cm="1">
        <f t="array" ref="A3">SUMPRODUCT((A5:A1048576&lt;&gt;"")/COUNTIF(A5:A1048576,A5:A1048576&amp;""))</f>
        <v>2</v>
      </c>
      <c r="B3" s="214"/>
      <c r="C3" s="214"/>
      <c r="D3" s="215">
        <f>SUM(D5:D1048576)</f>
        <v>3800000</v>
      </c>
      <c r="E3" s="214"/>
      <c r="F3" s="215">
        <f>SUM(F5:F1048576)</f>
        <v>2600</v>
      </c>
    </row>
    <row r="4" spans="1:6" s="229" customFormat="1" ht="22.5" customHeight="1">
      <c r="A4" s="228" t="s">
        <v>732</v>
      </c>
      <c r="B4" s="228" t="s">
        <v>604</v>
      </c>
      <c r="C4" s="228" t="s">
        <v>367</v>
      </c>
      <c r="D4" s="228" t="s">
        <v>373</v>
      </c>
      <c r="E4" s="228" t="s">
        <v>372</v>
      </c>
      <c r="F4" s="228" t="s">
        <v>374</v>
      </c>
    </row>
    <row r="5" spans="1:6">
      <c r="A5" s="18" t="s">
        <v>756</v>
      </c>
      <c r="B5" s="246" t="s">
        <v>752</v>
      </c>
      <c r="C5" s="221" t="s">
        <v>540</v>
      </c>
      <c r="D5" s="38">
        <v>800000</v>
      </c>
      <c r="E5" s="220">
        <v>6</v>
      </c>
      <c r="F5" s="38">
        <v>600</v>
      </c>
    </row>
    <row r="6" spans="1:6">
      <c r="A6" s="18" t="s">
        <v>748</v>
      </c>
      <c r="B6" s="246" t="s">
        <v>755</v>
      </c>
      <c r="C6" s="221" t="s">
        <v>552</v>
      </c>
      <c r="D6" s="38">
        <v>3000000</v>
      </c>
      <c r="E6" s="220">
        <v>28</v>
      </c>
      <c r="F6" s="38">
        <v>2000</v>
      </c>
    </row>
  </sheetData>
  <sheetProtection algorithmName="SHA-512" hashValue="d1CSMOTZ+lg1jOLQN28gGpf8DFgpLnyee0rtvZCypnrWpHFJrjr9eY9Jj5njhBL7BNhWGaJ5Gw4+CZ+IpLvGqQ==" saltValue="KtsOUSWHUQGxymkCXlt2uQ==" spinCount="100000" sheet="1" objects="1" scenarios="1"/>
  <protectedRanges>
    <protectedRange sqref="A3" name="Summary_1_1_1"/>
  </protectedRanges>
  <dataValidations count="5">
    <dataValidation type="list" allowBlank="1" showInputMessage="1" showErrorMessage="1" sqref="C5:C1048576" xr:uid="{D2F68CF2-8478-473A-B5A2-F9D2E6B00F0E}">
      <formula1>POS</formula1>
    </dataValidation>
    <dataValidation type="list" allowBlank="1" showInputMessage="1" showErrorMessage="1" sqref="E5:E1048576" xr:uid="{C53FACB0-B01F-4A77-95B1-BB533172202F}">
      <formula1>RATE</formula1>
    </dataValidation>
    <dataValidation type="decimal" operator="greaterThanOrEqual" allowBlank="1" showInputMessage="1" showErrorMessage="1" error="Negative value not allowed. Please enter positive value." sqref="F1:F1048576" xr:uid="{2F149FE1-EC64-4568-B57B-DE81398E1F5D}">
      <formula1>-999999999999999</formula1>
    </dataValidation>
    <dataValidation type="decimal" operator="greaterThanOrEqual" allowBlank="1" showInputMessage="1" showErrorMessage="1" sqref="D1:D1048576" xr:uid="{F8402489-E303-4048-BD65-82A8CB734497}">
      <formula1>-999999999999999000</formula1>
    </dataValidation>
    <dataValidation type="textLength" operator="equal" allowBlank="1" showInputMessage="1" showErrorMessage="1" error="GSTIN should be 15 characters. Please Enter valid GSTIN." sqref="A5:A1048576" xr:uid="{0633D5DC-4676-4438-9269-F2DA7F180234}">
      <formula1>15</formula1>
    </dataValidation>
  </dataValidations>
  <hyperlinks>
    <hyperlink ref="F1" location="'Help Instruction'!B276" display="HELP" xr:uid="{2DE39BAE-D100-4405-85CD-58CD7F63ECD9}"/>
  </hyperlink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154C63-80D5-48EF-9F18-5B45FE6E37DB}">
  <dimension ref="A1:J8"/>
  <sheetViews>
    <sheetView zoomScale="87" zoomScaleNormal="87" workbookViewId="0">
      <selection activeCell="A5" sqref="A5"/>
    </sheetView>
  </sheetViews>
  <sheetFormatPr defaultColWidth="9.1796875" defaultRowHeight="15.5"/>
  <cols>
    <col min="1" max="1" width="44.54296875" style="18" bestFit="1" customWidth="1"/>
    <col min="2" max="2" width="21" style="246" customWidth="1"/>
    <col min="3" max="3" width="19.1796875" style="246" bestFit="1" customWidth="1"/>
    <col min="4" max="4" width="15.453125" style="247" bestFit="1" customWidth="1"/>
    <col min="5" max="5" width="30.26953125" style="38" bestFit="1" customWidth="1"/>
    <col min="6" max="6" width="23.26953125" style="221" customWidth="1"/>
    <col min="7" max="7" width="18.81640625" style="218" customWidth="1"/>
    <col min="8" max="8" width="10.453125" style="220" customWidth="1"/>
    <col min="9" max="9" width="27.1796875" style="38" customWidth="1"/>
    <col min="10" max="10" width="27.54296875" style="38" customWidth="1"/>
    <col min="11" max="16384" width="9.1796875" style="202"/>
  </cols>
  <sheetData>
    <row r="1" spans="1:10">
      <c r="A1" s="223" t="s">
        <v>674</v>
      </c>
      <c r="B1" s="226"/>
      <c r="C1" s="226"/>
      <c r="D1" s="226"/>
      <c r="E1" s="226"/>
      <c r="F1" s="226"/>
      <c r="G1" s="226"/>
      <c r="H1" s="227"/>
      <c r="I1" s="227"/>
      <c r="J1" s="211" t="s">
        <v>356</v>
      </c>
    </row>
    <row r="2" spans="1:10" s="213" customFormat="1">
      <c r="A2" s="210" t="s">
        <v>357</v>
      </c>
      <c r="B2" s="210"/>
      <c r="C2" s="210" t="s">
        <v>622</v>
      </c>
      <c r="D2" s="210"/>
      <c r="E2" s="210" t="s">
        <v>607</v>
      </c>
      <c r="F2" s="210"/>
      <c r="G2" s="210"/>
      <c r="H2" s="210"/>
      <c r="I2" s="212" t="s">
        <v>360</v>
      </c>
      <c r="J2" s="212" t="s">
        <v>361</v>
      </c>
    </row>
    <row r="3" spans="1:10" s="217" customFormat="1">
      <c r="A3" s="59" cm="1">
        <f t="array" ref="A3">SUMPRODUCT((A5:A1048576&lt;&gt;"")/COUNTIF(A5:A1048576,A5:A1048576&amp;""))</f>
        <v>2</v>
      </c>
      <c r="B3" s="214"/>
      <c r="C3" s="59" cm="1">
        <f t="array" ref="C3">SUMPRODUCT((C5:C1048576&lt;&gt;"")/COUNTIF(C5:C1048576,C5:C1048576&amp;""))</f>
        <v>4</v>
      </c>
      <c r="D3" s="214"/>
      <c r="E3" s="215">
        <f>SUM(E5:E1048576)</f>
        <v>2493827138048.7002</v>
      </c>
      <c r="F3" s="214"/>
      <c r="G3" s="214"/>
      <c r="H3" s="214"/>
      <c r="I3" s="215">
        <f>SUM(I5:I1048576)</f>
        <v>49382715606.720001</v>
      </c>
      <c r="J3" s="215">
        <f>SUM(J5:J1048576)</f>
        <v>49382715605.119995</v>
      </c>
    </row>
    <row r="4" spans="1:10" s="229" customFormat="1" ht="22.5" customHeight="1">
      <c r="A4" s="228" t="s">
        <v>737</v>
      </c>
      <c r="B4" s="228" t="s">
        <v>605</v>
      </c>
      <c r="C4" s="228" t="s">
        <v>606</v>
      </c>
      <c r="D4" s="228" t="s">
        <v>740</v>
      </c>
      <c r="E4" s="228" t="s">
        <v>625</v>
      </c>
      <c r="F4" s="228" t="s">
        <v>367</v>
      </c>
      <c r="G4" s="228" t="s">
        <v>608</v>
      </c>
      <c r="H4" s="228" t="s">
        <v>372</v>
      </c>
      <c r="I4" s="228" t="s">
        <v>373</v>
      </c>
      <c r="J4" s="228" t="s">
        <v>374</v>
      </c>
    </row>
    <row r="5" spans="1:10">
      <c r="A5" s="18" t="s">
        <v>759</v>
      </c>
      <c r="B5" s="246" t="s">
        <v>762</v>
      </c>
      <c r="C5" s="246" t="s">
        <v>760</v>
      </c>
      <c r="D5" s="247">
        <v>44847</v>
      </c>
      <c r="E5" s="38">
        <v>1234567890123.1201</v>
      </c>
      <c r="F5" s="221" t="s">
        <v>519</v>
      </c>
      <c r="G5" s="218" t="s">
        <v>729</v>
      </c>
      <c r="H5" s="220">
        <v>18</v>
      </c>
      <c r="I5" s="38">
        <v>12345678902.129999</v>
      </c>
      <c r="J5" s="38">
        <v>12345678901.23</v>
      </c>
    </row>
    <row r="6" spans="1:10">
      <c r="A6" s="18" t="s">
        <v>778</v>
      </c>
      <c r="B6" s="246" t="s">
        <v>763</v>
      </c>
      <c r="C6" s="246" t="s">
        <v>761</v>
      </c>
      <c r="D6" s="247">
        <v>44847</v>
      </c>
      <c r="E6" s="38">
        <v>12345678901.23</v>
      </c>
      <c r="F6" s="221" t="s">
        <v>423</v>
      </c>
      <c r="G6" s="218" t="s">
        <v>729</v>
      </c>
      <c r="H6" s="220">
        <v>28</v>
      </c>
      <c r="I6" s="38">
        <v>12345678901.23</v>
      </c>
      <c r="J6" s="38">
        <v>12345678901.33</v>
      </c>
    </row>
    <row r="7" spans="1:10">
      <c r="A7" s="18" t="s">
        <v>759</v>
      </c>
      <c r="B7" s="246" t="s">
        <v>762</v>
      </c>
      <c r="C7" s="246" t="s">
        <v>764</v>
      </c>
      <c r="D7" s="247">
        <v>44847</v>
      </c>
      <c r="E7" s="38">
        <v>1234567890123.1201</v>
      </c>
      <c r="F7" s="221" t="s">
        <v>519</v>
      </c>
      <c r="G7" s="218" t="s">
        <v>729</v>
      </c>
      <c r="H7" s="220">
        <v>18</v>
      </c>
      <c r="I7" s="38">
        <v>12345678902.129999</v>
      </c>
      <c r="J7" s="38">
        <v>12345678901.23</v>
      </c>
    </row>
    <row r="8" spans="1:10">
      <c r="A8" s="18" t="s">
        <v>778</v>
      </c>
      <c r="B8" s="246" t="s">
        <v>763</v>
      </c>
      <c r="C8" s="246" t="s">
        <v>765</v>
      </c>
      <c r="D8" s="247">
        <v>44847</v>
      </c>
      <c r="E8" s="38">
        <v>12345678901.23</v>
      </c>
      <c r="F8" s="221" t="s">
        <v>423</v>
      </c>
      <c r="G8" s="218" t="s">
        <v>729</v>
      </c>
      <c r="H8" s="220">
        <v>28</v>
      </c>
      <c r="I8" s="38">
        <v>12345678901.23</v>
      </c>
      <c r="J8" s="38">
        <v>12345678901.33</v>
      </c>
    </row>
  </sheetData>
  <sheetProtection algorithmName="SHA-512" hashValue="D+UayvNfb1wCRrSni0vvYCVs8o+GafswAFlifPS6GIleJ/ZxSgjJaM2DtXzgAbIeh3klI1eCxa4po/HNjCFoVQ==" saltValue="Ao0bI6k7RoBHA0cATVmZrw==" spinCount="100000" sheet="1" objects="1" scenarios="1"/>
  <protectedRanges>
    <protectedRange sqref="A3" name="Summary_1_1_1"/>
    <protectedRange sqref="C3" name="Summary_1_1_1_1"/>
  </protectedRanges>
  <dataValidations count="4">
    <dataValidation type="decimal" operator="greaterThanOrEqual" allowBlank="1" showInputMessage="1" showErrorMessage="1" error="Negative value not allowed. Please enter positive value." sqref="E5:E1048576 I5:J1048576" xr:uid="{0C4C417E-5111-4F67-AB4B-C3347FED8432}">
      <formula1>0</formula1>
    </dataValidation>
    <dataValidation type="list" allowBlank="1" showInputMessage="1" showErrorMessage="1" sqref="H5:H1048576" xr:uid="{A8914FDB-0A0B-41A6-BB9D-77DDF8A61992}">
      <formula1>RATE</formula1>
    </dataValidation>
    <dataValidation type="list" allowBlank="1" showInputMessage="1" showErrorMessage="1" sqref="F5:F1048576" xr:uid="{6F551534-7494-4406-B0C7-C33E96E45F32}">
      <formula1>POS</formula1>
    </dataValidation>
    <dataValidation type="textLength" operator="equal" allowBlank="1" showInputMessage="1" showErrorMessage="1" error="GSTIN should be 15 characters. Please Enter valid GSTIN." sqref="A5:A1048576" xr:uid="{BE302F52-802D-44D1-83EA-1C64572897D7}">
      <formula1>15</formula1>
    </dataValidation>
  </dataValidations>
  <hyperlinks>
    <hyperlink ref="J1" location="'Help Instruction'!B276" display="HELP" xr:uid="{AE6D636B-D4B6-460E-824F-8D88DFC87AF2}"/>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9B81B81C-CCF6-46CA-905C-E75C10122E78}">
          <x14:formula1>
            <xm:f>master!$H$7:$H$10</xm:f>
          </x14:formula1>
          <xm:sqref>G5:G1048576</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42FF2-E5FE-4C4E-BD2F-1303211520F4}">
  <dimension ref="A1:D6"/>
  <sheetViews>
    <sheetView zoomScale="87" zoomScaleNormal="87" workbookViewId="0">
      <selection activeCell="A5" sqref="A5"/>
    </sheetView>
  </sheetViews>
  <sheetFormatPr defaultColWidth="9.1796875" defaultRowHeight="15.5"/>
  <cols>
    <col min="1" max="1" width="44.81640625" style="206" bestFit="1" customWidth="1"/>
    <col min="2" max="2" width="24" style="38" customWidth="1"/>
    <col min="3" max="3" width="15" style="205" customWidth="1"/>
    <col min="4" max="4" width="24.26953125" style="38" customWidth="1"/>
    <col min="5" max="16384" width="9.1796875" style="194"/>
  </cols>
  <sheetData>
    <row r="1" spans="1:4">
      <c r="A1" s="192" t="s">
        <v>676</v>
      </c>
      <c r="B1" s="207"/>
      <c r="C1" s="207"/>
      <c r="D1" s="193" t="s">
        <v>356</v>
      </c>
    </row>
    <row r="2" spans="1:4" s="197" customFormat="1">
      <c r="A2" s="195"/>
      <c r="B2" s="196" t="s">
        <v>360</v>
      </c>
      <c r="C2" s="195"/>
      <c r="D2" s="196" t="s">
        <v>361</v>
      </c>
    </row>
    <row r="3" spans="1:4" s="201" customFormat="1">
      <c r="A3" s="198"/>
      <c r="B3" s="199">
        <f>SUM(B5:B1048576)</f>
        <v>60210245</v>
      </c>
      <c r="C3" s="198"/>
      <c r="D3" s="199">
        <f>SUM(D5:D1048576)</f>
        <v>3788</v>
      </c>
    </row>
    <row r="4" spans="1:4" s="209" customFormat="1" ht="22.5" customHeight="1">
      <c r="A4" s="208" t="s">
        <v>367</v>
      </c>
      <c r="B4" s="208" t="s">
        <v>373</v>
      </c>
      <c r="C4" s="208" t="s">
        <v>372</v>
      </c>
      <c r="D4" s="208" t="s">
        <v>374</v>
      </c>
    </row>
    <row r="5" spans="1:4">
      <c r="A5" s="206" t="s">
        <v>528</v>
      </c>
      <c r="B5" s="38">
        <v>56789012</v>
      </c>
      <c r="C5" s="205">
        <v>7.5</v>
      </c>
      <c r="D5" s="38">
        <v>788</v>
      </c>
    </row>
    <row r="6" spans="1:4">
      <c r="A6" s="206" t="s">
        <v>455</v>
      </c>
      <c r="B6" s="38">
        <v>3421233</v>
      </c>
      <c r="C6" s="205">
        <v>1.5</v>
      </c>
      <c r="D6" s="38">
        <v>3000</v>
      </c>
    </row>
  </sheetData>
  <sheetProtection algorithmName="SHA-512" hashValue="GKt+EDIa5i6/hrPkeM+ca3hjPoxLKJ2wJ1jIgjY10/cQk/TDoi2XQscK2PRdsyygUBz+U49801DuU0/BnU8lOA==" saltValue="Rn9P9DWpFIkve4qFUrzeEQ==" spinCount="100000" sheet="1" objects="1" scenarios="1"/>
  <dataValidations count="4">
    <dataValidation type="list" allowBlank="1" showInputMessage="1" showErrorMessage="1" sqref="C5:C1048576" xr:uid="{2BDCE8DD-6E81-46EC-9A01-2150124F0E28}">
      <formula1>RATE</formula1>
    </dataValidation>
    <dataValidation type="list" allowBlank="1" showInputMessage="1" showErrorMessage="1" sqref="A5:A1048576" xr:uid="{24D4EF45-A4A9-440B-8714-469C5F6053B3}">
      <formula1>POS</formula1>
    </dataValidation>
    <dataValidation type="decimal" operator="greaterThanOrEqual" allowBlank="1" showInputMessage="1" showErrorMessage="1" error="Negative value not allowed. Please enter positive value." sqref="B1:B1048576 D7:D1048576" xr:uid="{FA0AA255-B0DE-4135-98BD-A5B1C368DC88}">
      <formula1>-99999999999999900</formula1>
    </dataValidation>
    <dataValidation type="decimal" operator="greaterThanOrEqual" allowBlank="1" showInputMessage="1" showErrorMessage="1" error="Negative value not allowed. Please enter positive value." sqref="D1:D2 D4:D6 D3" xr:uid="{A0D7A8CE-5A2E-489A-A683-A3BBE4B96544}">
      <formula1>-99999999999</formula1>
    </dataValidation>
  </dataValidations>
  <hyperlinks>
    <hyperlink ref="D1" location="'Help Instruction'!B276" display="HELP" xr:uid="{67E93237-3F3A-4C50-AAA0-02F66FA5FD92}"/>
  </hyperlinks>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62282-7523-4C77-9EF0-A93F3E9280B0}">
  <dimension ref="A1:N14"/>
  <sheetViews>
    <sheetView zoomScale="87" zoomScaleNormal="87" workbookViewId="0">
      <selection activeCell="A5" sqref="A5"/>
    </sheetView>
  </sheetViews>
  <sheetFormatPr defaultColWidth="9.1796875" defaultRowHeight="15.5"/>
  <cols>
    <col min="1" max="1" width="44.54296875" style="18" bestFit="1" customWidth="1"/>
    <col min="2" max="2" width="21.1796875" style="248" customWidth="1"/>
    <col min="3" max="3" width="27.453125" style="18" customWidth="1"/>
    <col min="4" max="4" width="20.7265625" style="248" customWidth="1"/>
    <col min="5" max="5" width="27.453125" style="248" bestFit="1" customWidth="1"/>
    <col min="6" max="6" width="23.453125" style="252" bestFit="1" customWidth="1"/>
    <col min="7" max="7" width="27.453125" style="248" bestFit="1" customWidth="1"/>
    <col min="8" max="8" width="23.453125" style="252" bestFit="1" customWidth="1"/>
    <col min="9" max="9" width="22.81640625" style="38" bestFit="1" customWidth="1"/>
    <col min="10" max="10" width="24.26953125" style="206" customWidth="1"/>
    <col min="11" max="11" width="20.1796875" style="203" customWidth="1"/>
    <col min="12" max="12" width="14.7265625" style="205" customWidth="1"/>
    <col min="13" max="13" width="21.54296875" style="38" customWidth="1"/>
    <col min="14" max="14" width="23" style="38" customWidth="1"/>
    <col min="15" max="16384" width="9.1796875" style="194"/>
  </cols>
  <sheetData>
    <row r="1" spans="1:14">
      <c r="A1" s="192" t="s">
        <v>677</v>
      </c>
      <c r="B1" s="332" t="s">
        <v>380</v>
      </c>
      <c r="C1" s="333"/>
      <c r="D1" s="333"/>
      <c r="E1" s="333"/>
      <c r="F1" s="333"/>
      <c r="G1" s="334" t="s">
        <v>629</v>
      </c>
      <c r="H1" s="334"/>
      <c r="I1" s="334"/>
      <c r="J1" s="334"/>
      <c r="K1" s="334"/>
      <c r="L1" s="334"/>
      <c r="M1" s="335"/>
      <c r="N1" s="193" t="s">
        <v>356</v>
      </c>
    </row>
    <row r="2" spans="1:14" s="197" customFormat="1">
      <c r="A2" s="195" t="s">
        <v>626</v>
      </c>
      <c r="B2" s="195"/>
      <c r="C2" s="195" t="s">
        <v>357</v>
      </c>
      <c r="D2" s="195"/>
      <c r="E2" s="195" t="s">
        <v>622</v>
      </c>
      <c r="F2" s="195"/>
      <c r="G2" s="195"/>
      <c r="H2" s="195"/>
      <c r="I2" s="195" t="s">
        <v>607</v>
      </c>
      <c r="J2" s="195"/>
      <c r="K2" s="195"/>
      <c r="L2" s="195"/>
      <c r="M2" s="196" t="s">
        <v>360</v>
      </c>
      <c r="N2" s="196" t="s">
        <v>361</v>
      </c>
    </row>
    <row r="3" spans="1:14" s="201" customFormat="1">
      <c r="A3" s="59" cm="1">
        <f t="array" ref="A3">SUMPRODUCT((A5:A1048576&lt;&gt;"")/COUNTIF(A5:A1048576,A5:A1048576&amp;""))</f>
        <v>3</v>
      </c>
      <c r="B3" s="198"/>
      <c r="C3" s="59" cm="1">
        <f t="array" ref="C3">SUMPRODUCT((C5:C1048576&lt;&gt;"")/COUNTIF(C5:C1048576,C5:C1048576&amp;""))</f>
        <v>4</v>
      </c>
      <c r="D3" s="198"/>
      <c r="E3" s="59" cm="1">
        <f t="array" ref="E3">SUMPRODUCT((E5:E1048576&lt;&gt;"")/COUNTIF(E5:E1048576,E5:E1048576&amp;""))</f>
        <v>4</v>
      </c>
      <c r="F3" s="198"/>
      <c r="G3" s="198"/>
      <c r="H3" s="198"/>
      <c r="I3" s="199">
        <f>SUM(I5:I1048576)</f>
        <v>124264590</v>
      </c>
      <c r="J3" s="198"/>
      <c r="K3" s="198"/>
      <c r="L3" s="200"/>
      <c r="M3" s="199">
        <f>SUM(M5:M1048576)</f>
        <v>21401774</v>
      </c>
      <c r="N3" s="199">
        <f>SUM(N5:N1048576)</f>
        <v>1396598594</v>
      </c>
    </row>
    <row r="4" spans="1:14" s="202" customFormat="1" ht="28.5" customHeight="1">
      <c r="A4" s="190" t="s">
        <v>732</v>
      </c>
      <c r="B4" s="190" t="s">
        <v>604</v>
      </c>
      <c r="C4" s="190" t="s">
        <v>737</v>
      </c>
      <c r="D4" s="190" t="s">
        <v>605</v>
      </c>
      <c r="E4" s="190" t="s">
        <v>627</v>
      </c>
      <c r="F4" s="190" t="s">
        <v>741</v>
      </c>
      <c r="G4" s="191" t="s">
        <v>628</v>
      </c>
      <c r="H4" s="191" t="s">
        <v>742</v>
      </c>
      <c r="I4" s="191" t="s">
        <v>625</v>
      </c>
      <c r="J4" s="191" t="s">
        <v>367</v>
      </c>
      <c r="K4" s="191" t="s">
        <v>608</v>
      </c>
      <c r="L4" s="191" t="s">
        <v>372</v>
      </c>
      <c r="M4" s="191" t="s">
        <v>373</v>
      </c>
      <c r="N4" s="191" t="s">
        <v>374</v>
      </c>
    </row>
    <row r="5" spans="1:14">
      <c r="A5" s="18" t="s">
        <v>779</v>
      </c>
      <c r="B5" s="203" t="s">
        <v>780</v>
      </c>
      <c r="C5" s="244" t="s">
        <v>781</v>
      </c>
      <c r="D5" s="203" t="s">
        <v>782</v>
      </c>
      <c r="E5" s="203" t="s">
        <v>783</v>
      </c>
      <c r="F5" s="204">
        <v>44847</v>
      </c>
      <c r="G5" s="203" t="s">
        <v>784</v>
      </c>
      <c r="H5" s="204">
        <v>44847</v>
      </c>
      <c r="I5" s="38">
        <v>123123412</v>
      </c>
      <c r="J5" s="206" t="s">
        <v>391</v>
      </c>
      <c r="K5" s="203" t="s">
        <v>729</v>
      </c>
      <c r="L5" s="205">
        <v>6</v>
      </c>
      <c r="M5" s="38">
        <v>21341243</v>
      </c>
      <c r="N5" s="38">
        <v>42342342</v>
      </c>
    </row>
    <row r="6" spans="1:14">
      <c r="A6" s="18" t="s">
        <v>745</v>
      </c>
      <c r="B6" s="248" t="s">
        <v>785</v>
      </c>
      <c r="C6" s="18" t="s">
        <v>746</v>
      </c>
      <c r="D6" s="248" t="s">
        <v>786</v>
      </c>
      <c r="E6" s="248" t="s">
        <v>787</v>
      </c>
      <c r="F6" s="204">
        <v>44835</v>
      </c>
      <c r="G6" s="248" t="s">
        <v>788</v>
      </c>
      <c r="H6" s="204">
        <v>44835</v>
      </c>
      <c r="I6" s="38">
        <v>783473</v>
      </c>
      <c r="J6" s="206" t="s">
        <v>421</v>
      </c>
      <c r="K6" s="203" t="s">
        <v>422</v>
      </c>
      <c r="L6" s="205">
        <v>1</v>
      </c>
      <c r="M6" s="38">
        <v>3434</v>
      </c>
      <c r="N6" s="38">
        <v>3345345</v>
      </c>
    </row>
    <row r="7" spans="1:14">
      <c r="A7" s="18" t="s">
        <v>747</v>
      </c>
      <c r="B7" s="248" t="s">
        <v>789</v>
      </c>
      <c r="C7" s="18" t="s">
        <v>790</v>
      </c>
      <c r="D7" s="248" t="s">
        <v>791</v>
      </c>
      <c r="E7" s="248" t="s">
        <v>792</v>
      </c>
      <c r="F7" s="204">
        <v>44839</v>
      </c>
      <c r="G7" s="248" t="s">
        <v>793</v>
      </c>
      <c r="H7" s="204">
        <v>44840</v>
      </c>
      <c r="I7" s="38">
        <v>5353</v>
      </c>
      <c r="J7" s="206" t="s">
        <v>409</v>
      </c>
      <c r="K7" s="203" t="s">
        <v>424</v>
      </c>
      <c r="L7" s="205">
        <v>12</v>
      </c>
      <c r="M7" s="38">
        <v>56453</v>
      </c>
      <c r="N7" s="38">
        <v>676346343</v>
      </c>
    </row>
    <row r="8" spans="1:14">
      <c r="A8" s="18" t="s">
        <v>747</v>
      </c>
      <c r="B8" s="248" t="s">
        <v>794</v>
      </c>
      <c r="C8" s="18" t="s">
        <v>795</v>
      </c>
      <c r="D8" s="248" t="s">
        <v>796</v>
      </c>
      <c r="E8" s="248" t="s">
        <v>797</v>
      </c>
      <c r="F8" s="204">
        <v>44837</v>
      </c>
      <c r="G8" s="248" t="s">
        <v>798</v>
      </c>
      <c r="H8" s="204">
        <v>44837</v>
      </c>
      <c r="I8" s="38">
        <v>352352</v>
      </c>
      <c r="J8" s="206" t="s">
        <v>419</v>
      </c>
      <c r="K8" s="203" t="s">
        <v>425</v>
      </c>
      <c r="L8" s="205">
        <v>0.25</v>
      </c>
      <c r="M8" s="38">
        <v>644</v>
      </c>
      <c r="N8" s="38">
        <v>674564564</v>
      </c>
    </row>
  </sheetData>
  <sheetProtection algorithmName="SHA-512" hashValue="qe19c1GXfM5qhh9yjDj2jcm9LbIQ/hK4gK/jbCQURnh0OSEEtuLdNrJqISzGRvS6xLa4xE9E4a9lkzff9uqzdQ==" saltValue="BpKHwSEDbnMsfuU/tK+Wtw==" spinCount="100000" sheet="1" objects="1" scenarios="1"/>
  <protectedRanges>
    <protectedRange sqref="A3" name="Summary_1_1_1"/>
    <protectedRange sqref="C3" name="Summary_1_1_1_1"/>
    <protectedRange sqref="E3" name="Summary_1_1_1_2"/>
  </protectedRanges>
  <mergeCells count="2">
    <mergeCell ref="B1:F1"/>
    <mergeCell ref="G1:M1"/>
  </mergeCells>
  <dataValidations count="5">
    <dataValidation type="textLength" allowBlank="1" showInputMessage="1" showErrorMessage="1" error="Invoice number should not exceed 16 characters." sqref="G5 E5" xr:uid="{11A90B59-27C8-4AC8-8761-8094D9C5E4DA}">
      <formula1>1</formula1>
      <formula2>16</formula2>
    </dataValidation>
    <dataValidation type="list" allowBlank="1" showInputMessage="1" showErrorMessage="1" sqref="L5:L1048576" xr:uid="{CEF9C818-309C-4BB8-B700-7FE2570A52F2}">
      <formula1>RATE</formula1>
    </dataValidation>
    <dataValidation type="list" allowBlank="1" showInputMessage="1" showErrorMessage="1" sqref="J5:J1048576" xr:uid="{A3030B86-DFBA-47FA-8103-7FA509339964}">
      <formula1>POS</formula1>
    </dataValidation>
    <dataValidation type="decimal" operator="greaterThanOrEqual" allowBlank="1" showInputMessage="1" showErrorMessage="1" error="Negative value not allowed. Please enter positive value." sqref="I5:I1048576 M5:N1048576" xr:uid="{BC64DC88-6DE9-4602-88FC-69F96EE4D41F}">
      <formula1>0</formula1>
    </dataValidation>
    <dataValidation type="textLength" operator="equal" allowBlank="1" showInputMessage="1" showErrorMessage="1" error="GSTIN should be 15 characters. Please Enter valid GSTIN." sqref="A15:A1048576 A5:A13 C6:C1048576" xr:uid="{ABF4F7C4-6871-4B57-AE4F-001FF5BAE612}">
      <formula1>15</formula1>
    </dataValidation>
  </dataValidations>
  <hyperlinks>
    <hyperlink ref="N1" location="'Help Instruction'!B290" display="HELP" xr:uid="{B30BB1DE-86B1-4C65-A13C-351B09EEEF0A}"/>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67BB5EE8-469A-431A-833B-66349048829C}">
          <x14:formula1>
            <xm:f>master!$H$7:$H$10</xm:f>
          </x14:formula1>
          <xm:sqref>K5:K1048576</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66145D-3633-4ED6-A696-CE7C4F648A9D}">
  <dimension ref="A1:H8"/>
  <sheetViews>
    <sheetView zoomScale="87" zoomScaleNormal="87" workbookViewId="0">
      <selection activeCell="A5" sqref="A5"/>
    </sheetView>
  </sheetViews>
  <sheetFormatPr defaultColWidth="9.1796875" defaultRowHeight="15.5"/>
  <cols>
    <col min="1" max="1" width="43.26953125" style="218" bestFit="1" customWidth="1"/>
    <col min="2" max="2" width="15.26953125" style="218" bestFit="1" customWidth="1"/>
    <col min="3" max="3" width="29.1796875" style="102" customWidth="1"/>
    <col min="4" max="4" width="21.26953125" style="246" customWidth="1"/>
    <col min="5" max="5" width="31.7265625" style="221" customWidth="1"/>
    <col min="6" max="6" width="12.81640625" style="220" customWidth="1"/>
    <col min="7" max="7" width="26.54296875" style="38" customWidth="1"/>
    <col min="8" max="8" width="26" style="38" customWidth="1"/>
    <col min="9" max="16384" width="9.1796875" style="202"/>
  </cols>
  <sheetData>
    <row r="1" spans="1:8">
      <c r="A1" s="210" t="s">
        <v>680</v>
      </c>
      <c r="B1" s="337" t="s">
        <v>380</v>
      </c>
      <c r="C1" s="331"/>
      <c r="D1" s="331"/>
      <c r="E1" s="329" t="s">
        <v>629</v>
      </c>
      <c r="F1" s="329"/>
      <c r="G1" s="336"/>
      <c r="H1" s="211" t="s">
        <v>356</v>
      </c>
    </row>
    <row r="2" spans="1:8" s="213" customFormat="1">
      <c r="A2" s="210"/>
      <c r="B2" s="210"/>
      <c r="C2" s="210" t="s">
        <v>626</v>
      </c>
      <c r="D2" s="210"/>
      <c r="E2" s="210"/>
      <c r="F2" s="210"/>
      <c r="G2" s="212" t="s">
        <v>360</v>
      </c>
      <c r="H2" s="212" t="s">
        <v>361</v>
      </c>
    </row>
    <row r="3" spans="1:8" s="217" customFormat="1">
      <c r="A3" s="214"/>
      <c r="B3" s="214"/>
      <c r="C3" s="59" cm="1">
        <f t="array" ref="C3">SUMPRODUCT((C5:C1048576&lt;&gt;"")/COUNTIF(C5:C1048576,C5:C1048576&amp;""))</f>
        <v>4</v>
      </c>
      <c r="D3" s="214"/>
      <c r="E3" s="214"/>
      <c r="F3" s="216"/>
      <c r="G3" s="215">
        <f>SUM(G5:G1048576)</f>
        <v>7201026251</v>
      </c>
      <c r="H3" s="215">
        <f>SUM(H5:H1048576)</f>
        <v>56464160650</v>
      </c>
    </row>
    <row r="4" spans="1:8" ht="28.5" customHeight="1">
      <c r="A4" s="190" t="s">
        <v>403</v>
      </c>
      <c r="B4" s="190" t="s">
        <v>404</v>
      </c>
      <c r="C4" s="190" t="s">
        <v>732</v>
      </c>
      <c r="D4" s="190" t="s">
        <v>604</v>
      </c>
      <c r="E4" s="191" t="s">
        <v>367</v>
      </c>
      <c r="F4" s="191" t="s">
        <v>372</v>
      </c>
      <c r="G4" s="191" t="s">
        <v>373</v>
      </c>
      <c r="H4" s="191" t="s">
        <v>374</v>
      </c>
    </row>
    <row r="5" spans="1:8">
      <c r="A5" s="218" t="s">
        <v>610</v>
      </c>
      <c r="B5" s="218" t="s">
        <v>526</v>
      </c>
      <c r="C5" s="102" t="s">
        <v>767</v>
      </c>
      <c r="D5" s="218" t="s">
        <v>799</v>
      </c>
      <c r="E5" s="221" t="s">
        <v>409</v>
      </c>
      <c r="F5" s="220">
        <v>18</v>
      </c>
      <c r="G5" s="38">
        <v>12313</v>
      </c>
      <c r="H5" s="38">
        <v>4234234</v>
      </c>
    </row>
    <row r="6" spans="1:8">
      <c r="A6" s="218" t="s">
        <v>610</v>
      </c>
      <c r="B6" s="218" t="s">
        <v>526</v>
      </c>
      <c r="C6" s="102" t="s">
        <v>770</v>
      </c>
      <c r="D6" s="246" t="s">
        <v>800</v>
      </c>
      <c r="E6" s="221" t="s">
        <v>409</v>
      </c>
      <c r="F6" s="220">
        <v>1</v>
      </c>
      <c r="G6" s="38">
        <v>-6464</v>
      </c>
      <c r="H6" s="38">
        <v>-64575</v>
      </c>
    </row>
    <row r="7" spans="1:8">
      <c r="A7" s="218" t="s">
        <v>610</v>
      </c>
      <c r="B7" s="218" t="s">
        <v>526</v>
      </c>
      <c r="C7" s="102" t="s">
        <v>801</v>
      </c>
      <c r="D7" s="246" t="s">
        <v>802</v>
      </c>
      <c r="E7" s="221" t="s">
        <v>389</v>
      </c>
      <c r="F7" s="220">
        <v>7.5</v>
      </c>
      <c r="G7" s="38">
        <v>6335344645</v>
      </c>
      <c r="H7" s="38">
        <v>56456456456</v>
      </c>
    </row>
    <row r="8" spans="1:8">
      <c r="A8" s="218" t="s">
        <v>610</v>
      </c>
      <c r="B8" s="218" t="s">
        <v>526</v>
      </c>
      <c r="C8" s="102" t="s">
        <v>769</v>
      </c>
      <c r="D8" s="246" t="s">
        <v>803</v>
      </c>
      <c r="E8" s="221" t="s">
        <v>421</v>
      </c>
      <c r="F8" s="220">
        <v>6</v>
      </c>
      <c r="G8" s="38">
        <v>865675757</v>
      </c>
      <c r="H8" s="38">
        <v>3534535</v>
      </c>
    </row>
  </sheetData>
  <sheetProtection algorithmName="SHA-512" hashValue="iWaz06IigUDA7V3w5YfTC4O907wHCTtRPQGOyYsD/h6mSAzzPpQzhlozfHY6a/2Virtvwq5VggAXoIgvWpEc5A==" saltValue="ej6NMmPZ+6FrXz7RXA6NTg==" spinCount="100000" sheet="1" objects="1" scenarios="1"/>
  <protectedRanges>
    <protectedRange sqref="C3" name="Summary_1_1_1"/>
  </protectedRanges>
  <mergeCells count="2">
    <mergeCell ref="E1:G1"/>
    <mergeCell ref="B1:D1"/>
  </mergeCells>
  <dataValidations count="5">
    <dataValidation type="list" allowBlank="1" showInputMessage="1" showErrorMessage="1" sqref="E5:E1048576" xr:uid="{2C27145B-D600-44ED-9D99-4D25CC9BB9EE}">
      <formula1>POS</formula1>
    </dataValidation>
    <dataValidation type="list" allowBlank="1" showInputMessage="1" showErrorMessage="1" sqref="F5:F1048576" xr:uid="{16443C31-9A1D-4A03-8C28-A0A0143C39DF}">
      <formula1>RATE</formula1>
    </dataValidation>
    <dataValidation type="list" allowBlank="1" showInputMessage="1" showErrorMessage="1" sqref="B5:B1048576" xr:uid="{8AC8D2D3-360E-4DE9-B4FA-33D8228798EA}">
      <formula1>MONTH</formula1>
    </dataValidation>
    <dataValidation type="textLength" operator="equal" allowBlank="1" showInputMessage="1" showErrorMessage="1" error="GSTIN should be 15 characters. Please Enter valid GSTIN." sqref="C5:C9 C11:C1048576" xr:uid="{D69987C2-3D99-471D-993B-EDAB96D30278}">
      <formula1>15</formula1>
    </dataValidation>
    <dataValidation type="decimal" operator="greaterThanOrEqual" allowBlank="1" showInputMessage="1" showErrorMessage="1" sqref="G1:H1048576" xr:uid="{C30DCEFE-2FCF-422B-9EB9-F825DDFFA63E}">
      <formula1>-999999999999999</formula1>
    </dataValidation>
  </dataValidations>
  <hyperlinks>
    <hyperlink ref="H1" location="'Help Instruction'!B306" display="HELP" xr:uid="{B3EFAF41-1261-4268-8F2F-D6942C51FDAA}"/>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876D065D-A8CA-4628-A3D4-3E02A426FEC1}">
          <x14:formula1>
            <xm:f>master!$M$2:$M$9</xm:f>
          </x14:formula1>
          <xm:sqref>A5:A1048576</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77B384-76C7-4432-9D7B-F39C44FD855C}">
  <dimension ref="A1:L12"/>
  <sheetViews>
    <sheetView zoomScale="87" zoomScaleNormal="87" workbookViewId="0">
      <selection activeCell="A5" sqref="A5"/>
    </sheetView>
  </sheetViews>
  <sheetFormatPr defaultColWidth="9.1796875" defaultRowHeight="15.5"/>
  <cols>
    <col min="1" max="1" width="46.26953125" style="102" bestFit="1" customWidth="1"/>
    <col min="2" max="2" width="15.81640625" style="246" bestFit="1" customWidth="1"/>
    <col min="3" max="3" width="27.453125" style="246" bestFit="1" customWidth="1"/>
    <col min="4" max="4" width="23.453125" style="247" bestFit="1" customWidth="1"/>
    <col min="5" max="5" width="27.453125" style="246" bestFit="1" customWidth="1"/>
    <col min="6" max="6" width="23.453125" style="247" bestFit="1" customWidth="1"/>
    <col min="7" max="7" width="30.26953125" style="38" bestFit="1" customWidth="1"/>
    <col min="8" max="8" width="20.7265625" style="218" customWidth="1"/>
    <col min="9" max="9" width="23.7265625" style="221" customWidth="1"/>
    <col min="10" max="10" width="10.1796875" style="220" customWidth="1"/>
    <col min="11" max="11" width="23.26953125" style="38" customWidth="1"/>
    <col min="12" max="12" width="27.1796875" style="38" customWidth="1"/>
    <col min="13" max="16384" width="9.1796875" style="202"/>
  </cols>
  <sheetData>
    <row r="1" spans="1:12">
      <c r="A1" s="210" t="s">
        <v>678</v>
      </c>
      <c r="B1" s="337" t="s">
        <v>380</v>
      </c>
      <c r="C1" s="331"/>
      <c r="D1" s="331"/>
      <c r="E1" s="329" t="s">
        <v>629</v>
      </c>
      <c r="F1" s="329"/>
      <c r="G1" s="329"/>
      <c r="H1" s="329"/>
      <c r="I1" s="329"/>
      <c r="J1" s="329"/>
      <c r="K1" s="336"/>
      <c r="L1" s="211" t="s">
        <v>356</v>
      </c>
    </row>
    <row r="2" spans="1:12" s="213" customFormat="1">
      <c r="A2" s="210" t="s">
        <v>357</v>
      </c>
      <c r="B2" s="210"/>
      <c r="C2" s="210" t="s">
        <v>622</v>
      </c>
      <c r="D2" s="210"/>
      <c r="E2" s="210"/>
      <c r="F2" s="210"/>
      <c r="G2" s="210" t="s">
        <v>607</v>
      </c>
      <c r="H2" s="210"/>
      <c r="I2" s="210"/>
      <c r="J2" s="210"/>
      <c r="K2" s="212" t="s">
        <v>360</v>
      </c>
      <c r="L2" s="212" t="s">
        <v>361</v>
      </c>
    </row>
    <row r="3" spans="1:12" s="217" customFormat="1">
      <c r="A3" s="59" cm="1">
        <f t="array" ref="A3">SUMPRODUCT((A5:A1048576&lt;&gt;"")/COUNTIF(A5:A1048576,A5:A1048576&amp;""))</f>
        <v>3</v>
      </c>
      <c r="B3" s="214"/>
      <c r="C3" s="59" cm="1">
        <f t="array" ref="C3">SUMPRODUCT((C5:C1048576&lt;&gt;"")/COUNTIF(C5:C1048576,C5:C1048576&amp;""))</f>
        <v>3</v>
      </c>
      <c r="D3" s="214"/>
      <c r="E3" s="214"/>
      <c r="F3" s="214"/>
      <c r="G3" s="215">
        <f>SUM(G5:G1048576)</f>
        <v>7667554</v>
      </c>
      <c r="H3" s="214"/>
      <c r="I3" s="214"/>
      <c r="J3" s="216"/>
      <c r="K3" s="215">
        <f>SUM(K5:K1048576)</f>
        <v>1311425</v>
      </c>
      <c r="L3" s="215">
        <f>SUM(L5:L1048576)</f>
        <v>1476695</v>
      </c>
    </row>
    <row r="4" spans="1:12" ht="28.5" customHeight="1">
      <c r="A4" s="190" t="s">
        <v>737</v>
      </c>
      <c r="B4" s="190" t="s">
        <v>605</v>
      </c>
      <c r="C4" s="190" t="s">
        <v>627</v>
      </c>
      <c r="D4" s="190" t="s">
        <v>741</v>
      </c>
      <c r="E4" s="191" t="s">
        <v>628</v>
      </c>
      <c r="F4" s="191" t="s">
        <v>742</v>
      </c>
      <c r="G4" s="191" t="s">
        <v>625</v>
      </c>
      <c r="H4" s="191" t="s">
        <v>608</v>
      </c>
      <c r="I4" s="191" t="s">
        <v>367</v>
      </c>
      <c r="J4" s="191" t="s">
        <v>372</v>
      </c>
      <c r="K4" s="191" t="s">
        <v>373</v>
      </c>
      <c r="L4" s="191" t="s">
        <v>374</v>
      </c>
    </row>
    <row r="5" spans="1:12">
      <c r="A5" s="18" t="s">
        <v>804</v>
      </c>
      <c r="B5" s="218" t="s">
        <v>806</v>
      </c>
      <c r="C5" s="218" t="s">
        <v>805</v>
      </c>
      <c r="D5" s="219">
        <v>44847</v>
      </c>
      <c r="E5" s="218" t="s">
        <v>807</v>
      </c>
      <c r="F5" s="219">
        <v>44847</v>
      </c>
      <c r="G5" s="38">
        <v>123134</v>
      </c>
      <c r="H5" s="218" t="s">
        <v>424</v>
      </c>
      <c r="I5" s="221" t="s">
        <v>419</v>
      </c>
      <c r="J5" s="220">
        <v>6</v>
      </c>
      <c r="K5" s="38">
        <v>1234124</v>
      </c>
      <c r="L5" s="38">
        <v>424234</v>
      </c>
    </row>
    <row r="6" spans="1:12">
      <c r="A6" s="18" t="s">
        <v>808</v>
      </c>
      <c r="B6" s="218" t="s">
        <v>809</v>
      </c>
      <c r="C6" s="222" t="s">
        <v>810</v>
      </c>
      <c r="D6" s="219">
        <v>44835</v>
      </c>
      <c r="E6" s="222" t="s">
        <v>811</v>
      </c>
      <c r="F6" s="219">
        <v>44835</v>
      </c>
      <c r="G6" s="38">
        <v>6675745</v>
      </c>
      <c r="H6" s="218" t="s">
        <v>422</v>
      </c>
      <c r="I6" s="221" t="s">
        <v>423</v>
      </c>
      <c r="J6" s="220">
        <v>3</v>
      </c>
      <c r="K6" s="38">
        <v>433</v>
      </c>
      <c r="L6" s="38">
        <v>64564</v>
      </c>
    </row>
    <row r="7" spans="1:12">
      <c r="A7" s="102" t="s">
        <v>766</v>
      </c>
      <c r="B7" s="246" t="s">
        <v>812</v>
      </c>
      <c r="C7" s="246" t="s">
        <v>813</v>
      </c>
      <c r="D7" s="219">
        <v>44839</v>
      </c>
      <c r="E7" s="246" t="s">
        <v>814</v>
      </c>
      <c r="F7" s="219">
        <v>44839</v>
      </c>
      <c r="G7" s="38">
        <v>868675</v>
      </c>
      <c r="H7" s="218" t="s">
        <v>729</v>
      </c>
      <c r="I7" s="221" t="s">
        <v>455</v>
      </c>
      <c r="J7" s="220">
        <v>0.1</v>
      </c>
      <c r="K7" s="38">
        <v>76868</v>
      </c>
      <c r="L7" s="38">
        <v>987897</v>
      </c>
    </row>
  </sheetData>
  <sheetProtection algorithmName="SHA-512" hashValue="wFp0Q3qAzmSuEHh9CAZvIvcA9ygkwzmuDgPrVjFbgB0/1td8wJZnSU2n/sjbsQp8y8thd6Ctl91L3tYzrzpS8Q==" saltValue="TLErAxSAkg30N1fOTIhkeg==" spinCount="100000" sheet="1" objects="1" scenarios="1"/>
  <protectedRanges>
    <protectedRange sqref="A3" name="Summary_1_1_1"/>
    <protectedRange sqref="C3" name="Summary_1_1_1_1"/>
  </protectedRanges>
  <mergeCells count="2">
    <mergeCell ref="E1:K1"/>
    <mergeCell ref="B1:D1"/>
  </mergeCells>
  <dataValidations count="5">
    <dataValidation type="textLength" allowBlank="1" showInputMessage="1" showErrorMessage="1" error="Invoice number should not exceed 16 characters." sqref="C5:C6 E5:E6" xr:uid="{1C5A2C7C-62C7-4D19-9F7A-5363BD6004D5}">
      <formula1>1</formula1>
      <formula2>16</formula2>
    </dataValidation>
    <dataValidation type="decimal" operator="greaterThanOrEqual" allowBlank="1" showInputMessage="1" showErrorMessage="1" error="Negative value not allowed. Please enter positive value." sqref="G5:G1048576 K5:L1048576" xr:uid="{68B3EA06-B650-46C4-B38B-776DD5902BE4}">
      <formula1>0</formula1>
    </dataValidation>
    <dataValidation type="list" allowBlank="1" showInputMessage="1" showErrorMessage="1" sqref="I5:I1048576" xr:uid="{A7687B2C-A35F-4BD5-834A-8756CE17781C}">
      <formula1>POS</formula1>
    </dataValidation>
    <dataValidation type="list" allowBlank="1" showInputMessage="1" showErrorMessage="1" sqref="J5:J1048576" xr:uid="{60B109AC-30B1-487C-B1FB-F3846E059200}">
      <formula1>RATE</formula1>
    </dataValidation>
    <dataValidation type="textLength" operator="equal" allowBlank="1" showInputMessage="1" showErrorMessage="1" error="GSTIN should be 15 characters. Please Enter valid GSTIN." sqref="A5:A9 A11:A1048576" xr:uid="{96EF79B2-92D3-46C7-BEAA-3836BC505F14}">
      <formula1>15</formula1>
    </dataValidation>
  </dataValidations>
  <hyperlinks>
    <hyperlink ref="L1" location="'Help Instruction'!B290" display="HELP" xr:uid="{32B4717F-E33C-4AF3-AF90-1D2E4A2D1606}"/>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6B9B5FB-C200-447D-BACE-031B084599A3}">
          <x14:formula1>
            <xm:f>master!$H$7:$H$10</xm:f>
          </x14:formula1>
          <xm:sqref>H5:H1048576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4"/>
  <dimension ref="A1:O120000"/>
  <sheetViews>
    <sheetView zoomScaleNormal="100" workbookViewId="0">
      <selection activeCell="A5" sqref="A5"/>
    </sheetView>
  </sheetViews>
  <sheetFormatPr defaultColWidth="9.1796875" defaultRowHeight="14.5"/>
  <cols>
    <col min="1" max="2" width="25.54296875" style="102" customWidth="1"/>
    <col min="3" max="3" width="29.7265625" style="102" bestFit="1" customWidth="1"/>
    <col min="4" max="4" width="26.26953125" style="102" bestFit="1" customWidth="1"/>
    <col min="5" max="5" width="24" style="102" customWidth="1"/>
    <col min="6" max="6" width="22" style="102" customWidth="1"/>
    <col min="7" max="7" width="19.1796875" style="102" customWidth="1"/>
    <col min="8" max="8" width="20.1796875" style="102" customWidth="1"/>
    <col min="9" max="9" width="16.81640625" style="102" customWidth="1"/>
    <col min="10" max="10" width="14.81640625" style="102" customWidth="1"/>
    <col min="11" max="11" width="15.1796875" style="102" customWidth="1"/>
    <col min="12" max="12" width="19.453125" style="102" customWidth="1"/>
    <col min="13" max="13" width="12.1796875" style="102" customWidth="1"/>
    <col min="14" max="14" width="21.26953125" style="102" customWidth="1"/>
    <col min="15" max="15" width="16.1796875" style="102" customWidth="1"/>
    <col min="16" max="16384" width="9.1796875" style="102"/>
  </cols>
  <sheetData>
    <row r="1" spans="1:15">
      <c r="A1" s="71" t="s">
        <v>379</v>
      </c>
      <c r="B1" s="106" t="s">
        <v>380</v>
      </c>
      <c r="C1" s="84"/>
      <c r="D1" s="84"/>
      <c r="E1" s="319" t="s">
        <v>381</v>
      </c>
      <c r="F1" s="319"/>
      <c r="G1" s="319"/>
      <c r="H1" s="319"/>
      <c r="I1" s="319"/>
      <c r="J1" s="319"/>
      <c r="K1" s="319"/>
      <c r="L1" s="319"/>
      <c r="M1" s="319"/>
      <c r="N1" s="320"/>
      <c r="O1" s="183" t="s">
        <v>356</v>
      </c>
    </row>
    <row r="2" spans="1:15">
      <c r="A2" s="78" t="s">
        <v>357</v>
      </c>
      <c r="B2" s="78"/>
      <c r="C2" s="78" t="s">
        <v>358</v>
      </c>
      <c r="D2" s="78"/>
      <c r="E2" s="78"/>
      <c r="F2" s="78"/>
      <c r="G2" s="80" t="s">
        <v>359</v>
      </c>
      <c r="H2" s="82"/>
      <c r="I2" s="78"/>
      <c r="J2" s="78"/>
      <c r="K2" s="82"/>
      <c r="L2" s="78"/>
      <c r="M2" s="80"/>
      <c r="N2" s="80" t="s">
        <v>360</v>
      </c>
      <c r="O2" s="80" t="s">
        <v>361</v>
      </c>
    </row>
    <row r="3" spans="1:15">
      <c r="A3" s="59">
        <f>SUMPRODUCT((A5:A20004&lt;&gt;"")/COUNTIF(A5:A20004,A5:A20004&amp;""))</f>
        <v>0</v>
      </c>
      <c r="B3" s="59"/>
      <c r="C3" s="59">
        <f>SUMPRODUCT((C5:C20004&lt;&gt;"")/COUNTIF(C5:C20004,C5:C20004&amp;""))</f>
        <v>0</v>
      </c>
      <c r="D3" s="59"/>
      <c r="E3" s="59"/>
      <c r="F3" s="59"/>
      <c r="G3" s="62">
        <f>SUMPRODUCT(1/COUNTIF(C5:C20004,C5:C20004&amp;""),G5:G20004)</f>
        <v>0</v>
      </c>
      <c r="H3" s="64"/>
      <c r="I3" s="59"/>
      <c r="J3" s="59"/>
      <c r="K3" s="64"/>
      <c r="L3" s="107"/>
      <c r="M3" s="61">
        <f>SUMIF($I$5:$I$20004,"N",O5:O20004)+SUMIF($I$5:$I$20004,"",O5:O20004)</f>
        <v>0</v>
      </c>
      <c r="N3" s="61">
        <f>SUM(N5:N1048576)</f>
        <v>0</v>
      </c>
      <c r="O3" s="61">
        <f>SUM(O5:O1048576)</f>
        <v>0</v>
      </c>
    </row>
    <row r="4" spans="1:15" ht="28.5">
      <c r="A4" s="84" t="s">
        <v>362</v>
      </c>
      <c r="B4" s="84" t="s">
        <v>363</v>
      </c>
      <c r="C4" s="84" t="s">
        <v>382</v>
      </c>
      <c r="D4" s="84" t="s">
        <v>383</v>
      </c>
      <c r="E4" s="99" t="s">
        <v>384</v>
      </c>
      <c r="F4" s="99" t="s">
        <v>385</v>
      </c>
      <c r="G4" s="99" t="s">
        <v>366</v>
      </c>
      <c r="H4" s="99" t="s">
        <v>367</v>
      </c>
      <c r="I4" s="99" t="s">
        <v>368</v>
      </c>
      <c r="J4" s="125" t="s">
        <v>369</v>
      </c>
      <c r="K4" s="99" t="s">
        <v>370</v>
      </c>
      <c r="L4" s="99" t="s">
        <v>371</v>
      </c>
      <c r="M4" s="99" t="s">
        <v>372</v>
      </c>
      <c r="N4" s="99" t="s">
        <v>373</v>
      </c>
      <c r="O4" s="99" t="s">
        <v>374</v>
      </c>
    </row>
  </sheetData>
  <sheetProtection algorithmName="SHA-512" hashValue="wRR9RJEXrT6I4NvtgQYKE2aEwtK2rE6y33TOjwitkd8FcMB/RsdCWCNh1lOY8+sEgQB6lkqxmvKsWiC5Q9uDOg==" saltValue="bLMdtu3W9k2rhDmTTExWSw==" spinCount="100000" sheet="1" objects="1" scenarios="1"/>
  <mergeCells count="1">
    <mergeCell ref="E1:N1"/>
  </mergeCells>
  <dataValidations count="9">
    <dataValidation type="decimal" operator="greaterThanOrEqual" allowBlank="1" showInputMessage="1" showErrorMessage="1" error="Negative value not allowed. Please enter positive value." sqref="G5:G18 N5:O18" xr:uid="{4A8990CD-83E0-4E1A-9EBD-7DBF74E995F8}">
      <formula1>0</formula1>
    </dataValidation>
    <dataValidation type="textLength" allowBlank="1" showInputMessage="1" showErrorMessage="1" error="Invoice number should not exceed 16 characters." sqref="C5:C18" xr:uid="{21B5035A-DC50-4F12-AB0A-542B74F0364E}">
      <formula1>1</formula1>
      <formula2>16</formula2>
    </dataValidation>
    <dataValidation type="textLength" operator="equal" allowBlank="1" showInputMessage="1" showErrorMessage="1" error="GSTIN should be 15 characters. Please Enter valid GSTIN." sqref="A5:A18 L5:L18" xr:uid="{10AC07F0-F782-4FA2-A755-2619267D1161}">
      <formula1>15</formula1>
    </dataValidation>
    <dataValidation type="list" allowBlank="1" showInputMessage="1" showErrorMessage="1" sqref="J2003:J20003 I6:I20000" xr:uid="{BF7F44AA-1AB8-4845-B03C-BF323C4F74B9}">
      <formula1>RCHARGE</formula1>
    </dataValidation>
    <dataValidation type="list" allowBlank="1" showInputMessage="1" showErrorMessage="1" sqref="K5:K20000" xr:uid="{6BE41722-D2C1-43F5-9308-6504D1C112E4}">
      <formula1>INVTYPE</formula1>
    </dataValidation>
    <dataValidation type="list" allowBlank="1" showInputMessage="1" showErrorMessage="1" sqref="M5:M20000" xr:uid="{A9AB66F2-1C68-417F-8AFC-CA14138ED5A6}">
      <formula1>RATE</formula1>
    </dataValidation>
    <dataValidation type="list" allowBlank="1" showInputMessage="1" showErrorMessage="1" sqref="I5" xr:uid="{D84515B2-8BA1-43BA-AB01-779E19F33479}">
      <formula1>"N,Y"</formula1>
    </dataValidation>
    <dataValidation type="list" allowBlank="1" showInputMessage="1" showErrorMessage="1" sqref="J5:J2002" xr:uid="{4A6794BF-CDB2-497A-A589-61F64B56CDEE}">
      <formula1>DIFF</formula1>
    </dataValidation>
    <dataValidation type="list" allowBlank="1" showInputMessage="1" showErrorMessage="1" sqref="H5:H20003" xr:uid="{9D62CE0E-D585-485B-A5E4-AC1BA3215295}">
      <formula1>POS</formula1>
    </dataValidation>
  </dataValidations>
  <hyperlinks>
    <hyperlink ref="O1" location="'Help Instruction'!B31" display="HELP" xr:uid="{00000000-0004-0000-0200-000000000000}"/>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BEC2C5DF-8C78-464E-8415-A5DD6CD12C35}">
          <x14:formula1>
            <xm:f>master!$O$2:$O$40</xm:f>
          </x14:formula1>
          <xm:sqref>H18:H1048576</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EC1960-F32A-4EAD-826A-58C2C6CB6BAE}">
  <dimension ref="A1:K8"/>
  <sheetViews>
    <sheetView zoomScale="87" zoomScaleNormal="87" workbookViewId="0">
      <selection activeCell="A5" sqref="A5"/>
    </sheetView>
  </sheetViews>
  <sheetFormatPr defaultColWidth="9.1796875" defaultRowHeight="15.5"/>
  <cols>
    <col min="1" max="1" width="46.453125" style="218" bestFit="1" customWidth="1"/>
    <col min="2" max="2" width="17.54296875" style="218" bestFit="1" customWidth="1"/>
    <col min="3" max="3" width="18.453125" style="221" customWidth="1"/>
    <col min="4" max="4" width="10.453125" style="220" customWidth="1"/>
    <col min="5" max="5" width="22.7265625" style="38" customWidth="1"/>
    <col min="6" max="6" width="23.1796875" style="38" customWidth="1"/>
    <col min="7" max="10" width="9.1796875" style="246"/>
    <col min="11" max="11" width="27.54296875" style="246" bestFit="1" customWidth="1"/>
    <col min="12" max="16384" width="9.1796875" style="202"/>
  </cols>
  <sheetData>
    <row r="1" spans="1:11">
      <c r="A1" s="223" t="s">
        <v>679</v>
      </c>
      <c r="B1" s="224" t="s">
        <v>380</v>
      </c>
      <c r="C1" s="329" t="s">
        <v>629</v>
      </c>
      <c r="D1" s="329"/>
      <c r="E1" s="336"/>
      <c r="F1" s="211" t="s">
        <v>356</v>
      </c>
    </row>
    <row r="2" spans="1:11" s="213" customFormat="1">
      <c r="A2" s="210"/>
      <c r="B2" s="210"/>
      <c r="C2" s="210"/>
      <c r="D2" s="210"/>
      <c r="E2" s="212" t="s">
        <v>360</v>
      </c>
      <c r="F2" s="212" t="s">
        <v>361</v>
      </c>
    </row>
    <row r="3" spans="1:11" s="217" customFormat="1">
      <c r="A3" s="214"/>
      <c r="B3" s="214"/>
      <c r="C3" s="214"/>
      <c r="D3" s="216"/>
      <c r="E3" s="215">
        <f>SUM(E5:E1048576)</f>
        <v>114453133</v>
      </c>
      <c r="F3" s="215">
        <f>SUM(F5:F1048576)</f>
        <v>-5312113</v>
      </c>
    </row>
    <row r="4" spans="1:11" ht="28.5" customHeight="1">
      <c r="A4" s="190" t="s">
        <v>403</v>
      </c>
      <c r="B4" s="190" t="s">
        <v>404</v>
      </c>
      <c r="C4" s="225" t="s">
        <v>367</v>
      </c>
      <c r="D4" s="225" t="s">
        <v>372</v>
      </c>
      <c r="E4" s="225" t="s">
        <v>373</v>
      </c>
      <c r="F4" s="225" t="s">
        <v>374</v>
      </c>
    </row>
    <row r="5" spans="1:11">
      <c r="A5" s="218" t="s">
        <v>610</v>
      </c>
      <c r="B5" s="218" t="s">
        <v>526</v>
      </c>
      <c r="C5" s="221" t="s">
        <v>421</v>
      </c>
      <c r="D5" s="220">
        <v>12</v>
      </c>
      <c r="E5" s="38">
        <v>123123123</v>
      </c>
      <c r="F5" s="38">
        <v>98797</v>
      </c>
    </row>
    <row r="6" spans="1:11">
      <c r="A6" s="218" t="s">
        <v>610</v>
      </c>
      <c r="B6" s="218" t="s">
        <v>526</v>
      </c>
      <c r="C6" s="221" t="s">
        <v>519</v>
      </c>
      <c r="D6" s="220">
        <v>3</v>
      </c>
      <c r="E6" s="38">
        <v>-8678676</v>
      </c>
      <c r="F6" s="38">
        <v>-5465564</v>
      </c>
    </row>
    <row r="7" spans="1:11">
      <c r="A7" s="218" t="s">
        <v>610</v>
      </c>
      <c r="B7" s="218" t="s">
        <v>526</v>
      </c>
      <c r="C7" s="221" t="s">
        <v>528</v>
      </c>
      <c r="D7" s="220">
        <v>5</v>
      </c>
      <c r="E7" s="38">
        <v>8686</v>
      </c>
      <c r="F7" s="38">
        <v>54654</v>
      </c>
    </row>
  </sheetData>
  <sheetProtection algorithmName="SHA-512" hashValue="2jDyYHhQ3ozCh4tuJF6ddUJkHzHfPg11jFxdPcLIsVPmsu95IUVnC93LULAjBM7n2lb/2kF03Ep9swODUwY/Dw==" saltValue="SAKQi7O7bzOp2dNv0Sx1qw==" spinCount="100000" sheet="1" objects="1" scenarios="1"/>
  <mergeCells count="1">
    <mergeCell ref="C1:E1"/>
  </mergeCells>
  <dataValidations count="4">
    <dataValidation type="list" allowBlank="1" showInputMessage="1" showErrorMessage="1" sqref="D5:D1048576" xr:uid="{49F66DE7-9014-4985-A7CE-A1105C032E45}">
      <formula1>RATE</formula1>
    </dataValidation>
    <dataValidation type="list" allowBlank="1" showInputMessage="1" showErrorMessage="1" sqref="C5:C1048576" xr:uid="{97C8D2F2-E960-4D6E-A43D-B4B53938F4FD}">
      <formula1>POS</formula1>
    </dataValidation>
    <dataValidation type="list" allowBlank="1" showInputMessage="1" showErrorMessage="1" sqref="B5:B1048576" xr:uid="{0E4D778B-0B49-4450-99BC-D1D31E5984AE}">
      <formula1>MONTH</formula1>
    </dataValidation>
    <dataValidation type="decimal" operator="greaterThanOrEqual" allowBlank="1" showInputMessage="1" showErrorMessage="1" error="Negative value not allowed. Please enter positive value." sqref="E1:F1048576" xr:uid="{D9AFA77D-4EC9-4D58-B5AF-2176E4DED39E}">
      <formula1>-99999999999999</formula1>
    </dataValidation>
  </dataValidations>
  <hyperlinks>
    <hyperlink ref="F1" location="'Help Instruction'!B306" display="HELP" xr:uid="{697D4161-D54A-4788-B473-B4940F37B0F8}"/>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D066C72E-1342-4E7D-948B-51965678D10B}">
          <x14:formula1>
            <xm:f>master!$M$2:$M$9</xm:f>
          </x14:formula1>
          <xm:sqref>A5:A1048576</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3"/>
  <dimension ref="A1:P56"/>
  <sheetViews>
    <sheetView topLeftCell="B1" workbookViewId="0">
      <selection activeCell="H4" sqref="H4"/>
    </sheetView>
  </sheetViews>
  <sheetFormatPr defaultColWidth="8.7265625" defaultRowHeight="14.5"/>
  <cols>
    <col min="1" max="1" width="29" style="1" bestFit="1" customWidth="1"/>
    <col min="2" max="2" width="12.7265625" style="1" bestFit="1" customWidth="1"/>
    <col min="3" max="3" width="8.7265625" style="1"/>
    <col min="4" max="4" width="12.26953125" style="1" customWidth="1"/>
    <col min="5" max="5" width="8.453125" style="1" customWidth="1"/>
    <col min="6" max="6" width="5.54296875" style="34" bestFit="1" customWidth="1"/>
    <col min="7" max="7" width="18" style="1" bestFit="1" customWidth="1"/>
    <col min="8" max="8" width="16.1796875" style="35" bestFit="1" customWidth="1"/>
    <col min="9" max="9" width="70.453125" style="1" bestFit="1" customWidth="1"/>
    <col min="10" max="10" width="12.26953125" style="1" bestFit="1" customWidth="1"/>
    <col min="11" max="11" width="11" customWidth="1"/>
    <col min="12" max="12" width="13.453125" style="1" bestFit="1" customWidth="1"/>
    <col min="13" max="13" width="16" style="1" customWidth="1"/>
    <col min="14" max="14" width="14.453125" style="1" customWidth="1"/>
    <col min="15" max="15" width="39.1796875" style="1" customWidth="1"/>
    <col min="16" max="16" width="29.453125" style="1" bestFit="1" customWidth="1"/>
    <col min="17" max="16384" width="8.7265625" style="1"/>
  </cols>
  <sheetData>
    <row r="1" spans="1:16" ht="84">
      <c r="A1" s="96" t="s">
        <v>353</v>
      </c>
      <c r="B1" s="9" t="s">
        <v>442</v>
      </c>
      <c r="C1" s="10" t="s">
        <v>495</v>
      </c>
      <c r="D1" s="10" t="s">
        <v>415</v>
      </c>
      <c r="E1" s="10" t="s">
        <v>398</v>
      </c>
      <c r="F1" s="10" t="s">
        <v>496</v>
      </c>
      <c r="G1" s="10" t="s">
        <v>345</v>
      </c>
      <c r="H1" s="10" t="s">
        <v>370</v>
      </c>
      <c r="I1" s="10" t="s">
        <v>497</v>
      </c>
      <c r="J1" s="10" t="s">
        <v>434</v>
      </c>
      <c r="K1" s="10" t="s">
        <v>498</v>
      </c>
      <c r="L1" s="10" t="s">
        <v>499</v>
      </c>
      <c r="M1" s="10" t="s">
        <v>403</v>
      </c>
      <c r="N1" s="10" t="s">
        <v>500</v>
      </c>
      <c r="O1" s="9" t="s">
        <v>501</v>
      </c>
      <c r="P1" s="9" t="s">
        <v>600</v>
      </c>
    </row>
    <row r="2" spans="1:16" ht="28">
      <c r="A2" s="97" t="s">
        <v>479</v>
      </c>
      <c r="B2" s="92" t="s">
        <v>446</v>
      </c>
      <c r="C2" s="11" t="s">
        <v>376</v>
      </c>
      <c r="D2" s="12" t="s">
        <v>418</v>
      </c>
      <c r="E2" s="6" t="s">
        <v>400</v>
      </c>
      <c r="F2" s="36">
        <v>0</v>
      </c>
      <c r="G2" s="17" t="s">
        <v>439</v>
      </c>
      <c r="H2" s="13" t="s">
        <v>387</v>
      </c>
      <c r="I2" s="6" t="s">
        <v>490</v>
      </c>
      <c r="J2" s="6" t="s">
        <v>435</v>
      </c>
      <c r="K2" s="105" t="s">
        <v>502</v>
      </c>
      <c r="L2" s="6" t="s">
        <v>503</v>
      </c>
      <c r="M2" s="6" t="s">
        <v>405</v>
      </c>
      <c r="N2" s="6"/>
      <c r="O2" s="172" t="s">
        <v>439</v>
      </c>
      <c r="P2" s="184" t="s">
        <v>602</v>
      </c>
    </row>
    <row r="3" spans="1:16" ht="28.5">
      <c r="A3" s="97" t="s">
        <v>504</v>
      </c>
      <c r="B3" s="92" t="s">
        <v>447</v>
      </c>
      <c r="C3" s="11" t="s">
        <v>386</v>
      </c>
      <c r="D3" s="12" t="s">
        <v>420</v>
      </c>
      <c r="E3" s="6" t="s">
        <v>399</v>
      </c>
      <c r="F3" s="36">
        <v>0.1</v>
      </c>
      <c r="G3" s="17" t="s">
        <v>452</v>
      </c>
      <c r="H3" s="13" t="s">
        <v>424</v>
      </c>
      <c r="I3" s="6" t="s">
        <v>493</v>
      </c>
      <c r="J3" s="6" t="s">
        <v>436</v>
      </c>
      <c r="K3" s="105" t="s">
        <v>505</v>
      </c>
      <c r="L3" s="6" t="s">
        <v>506</v>
      </c>
      <c r="M3" s="6" t="s">
        <v>507</v>
      </c>
      <c r="N3" s="151" t="s">
        <v>377</v>
      </c>
      <c r="O3" s="172" t="s">
        <v>452</v>
      </c>
      <c r="P3" s="184" t="s">
        <v>601</v>
      </c>
    </row>
    <row r="4" spans="1:16" ht="28.5">
      <c r="A4" s="97" t="s">
        <v>508</v>
      </c>
      <c r="B4" s="93"/>
      <c r="C4" s="11"/>
      <c r="D4" s="14"/>
      <c r="E4" s="6"/>
      <c r="F4" s="36">
        <v>0.25</v>
      </c>
      <c r="G4" s="17" t="s">
        <v>455</v>
      </c>
      <c r="H4" s="13" t="s">
        <v>425</v>
      </c>
      <c r="I4" s="6" t="s">
        <v>509</v>
      </c>
      <c r="J4" s="6" t="s">
        <v>437</v>
      </c>
      <c r="K4" s="105"/>
      <c r="L4" s="6" t="s">
        <v>456</v>
      </c>
      <c r="M4" s="6" t="s">
        <v>510</v>
      </c>
      <c r="O4" s="172" t="s">
        <v>455</v>
      </c>
    </row>
    <row r="5" spans="1:16">
      <c r="A5" s="97" t="s">
        <v>511</v>
      </c>
      <c r="B5" s="93"/>
      <c r="C5" s="15"/>
      <c r="D5" s="16"/>
      <c r="E5" s="6"/>
      <c r="F5" s="36">
        <v>1</v>
      </c>
      <c r="G5" s="17" t="s">
        <v>392</v>
      </c>
      <c r="H5" s="13" t="s">
        <v>422</v>
      </c>
      <c r="I5" s="6" t="s">
        <v>491</v>
      </c>
      <c r="J5" s="6"/>
      <c r="K5" s="105"/>
      <c r="L5" s="6" t="s">
        <v>408</v>
      </c>
      <c r="M5" s="6" t="s">
        <v>407</v>
      </c>
      <c r="O5" s="172" t="s">
        <v>392</v>
      </c>
    </row>
    <row r="6" spans="1:16" ht="42.5">
      <c r="A6" s="97" t="s">
        <v>482</v>
      </c>
      <c r="B6" s="93"/>
      <c r="C6" s="15"/>
      <c r="D6" s="16"/>
      <c r="E6" s="6"/>
      <c r="F6" s="36">
        <v>1.5</v>
      </c>
      <c r="G6" s="17" t="s">
        <v>389</v>
      </c>
      <c r="H6" s="13" t="s">
        <v>378</v>
      </c>
      <c r="I6" s="6" t="s">
        <v>512</v>
      </c>
      <c r="J6" s="6"/>
      <c r="K6" s="105"/>
      <c r="L6" s="6" t="s">
        <v>454</v>
      </c>
      <c r="M6" s="6" t="s">
        <v>609</v>
      </c>
      <c r="O6" s="172" t="s">
        <v>389</v>
      </c>
    </row>
    <row r="7" spans="1:16">
      <c r="A7" s="97" t="s">
        <v>513</v>
      </c>
      <c r="B7" s="94"/>
      <c r="C7" s="15"/>
      <c r="D7" s="16"/>
      <c r="E7" s="6"/>
      <c r="F7" s="36">
        <v>3</v>
      </c>
      <c r="G7" s="17" t="s">
        <v>514</v>
      </c>
      <c r="H7" s="13" t="s">
        <v>729</v>
      </c>
      <c r="I7" s="6" t="s">
        <v>515</v>
      </c>
      <c r="J7" s="6"/>
      <c r="K7" s="105"/>
      <c r="L7" s="6" t="s">
        <v>461</v>
      </c>
      <c r="M7" s="6" t="s">
        <v>610</v>
      </c>
      <c r="O7" s="172" t="s">
        <v>514</v>
      </c>
    </row>
    <row r="8" spans="1:16">
      <c r="A8" s="97" t="s">
        <v>516</v>
      </c>
      <c r="B8" s="94"/>
      <c r="C8" s="15"/>
      <c r="D8" s="16"/>
      <c r="E8" s="6"/>
      <c r="F8" s="36">
        <v>5</v>
      </c>
      <c r="G8" s="17" t="s">
        <v>423</v>
      </c>
      <c r="H8" s="13" t="s">
        <v>422</v>
      </c>
      <c r="I8" s="6" t="s">
        <v>517</v>
      </c>
      <c r="J8" s="6"/>
      <c r="K8" s="105"/>
      <c r="L8" s="6" t="s">
        <v>406</v>
      </c>
      <c r="M8" s="6" t="s">
        <v>749</v>
      </c>
      <c r="O8" s="172" t="s">
        <v>423</v>
      </c>
    </row>
    <row r="9" spans="1:16" ht="28.5">
      <c r="A9" s="97" t="s">
        <v>518</v>
      </c>
      <c r="B9" s="95"/>
      <c r="C9" s="6"/>
      <c r="D9" s="6"/>
      <c r="E9" s="6"/>
      <c r="F9" s="36">
        <v>6</v>
      </c>
      <c r="G9" s="17" t="s">
        <v>519</v>
      </c>
      <c r="H9" s="13" t="s">
        <v>424</v>
      </c>
      <c r="I9" s="6" t="s">
        <v>494</v>
      </c>
      <c r="J9" s="6"/>
      <c r="K9" s="105"/>
      <c r="L9" s="6" t="s">
        <v>520</v>
      </c>
      <c r="M9" s="6" t="s">
        <v>750</v>
      </c>
      <c r="O9" s="172" t="s">
        <v>519</v>
      </c>
    </row>
    <row r="10" spans="1:16" ht="28.5">
      <c r="A10" s="97" t="s">
        <v>521</v>
      </c>
      <c r="B10" s="95"/>
      <c r="C10" s="6"/>
      <c r="D10" s="6"/>
      <c r="E10" s="6"/>
      <c r="F10" s="36">
        <v>7.5</v>
      </c>
      <c r="G10" s="17" t="s">
        <v>522</v>
      </c>
      <c r="H10" s="13" t="s">
        <v>425</v>
      </c>
      <c r="I10" s="6" t="s">
        <v>492</v>
      </c>
      <c r="J10" s="6"/>
      <c r="K10" s="105"/>
      <c r="L10" s="6" t="s">
        <v>523</v>
      </c>
      <c r="M10" s="6"/>
      <c r="O10" s="172" t="s">
        <v>522</v>
      </c>
    </row>
    <row r="11" spans="1:16">
      <c r="A11" s="97" t="s">
        <v>524</v>
      </c>
      <c r="B11" s="95"/>
      <c r="C11" s="6"/>
      <c r="D11" s="6"/>
      <c r="E11" s="6"/>
      <c r="F11" s="36">
        <v>12</v>
      </c>
      <c r="G11" s="17" t="s">
        <v>421</v>
      </c>
      <c r="H11" s="13"/>
      <c r="I11" s="6" t="s">
        <v>525</v>
      </c>
      <c r="J11" s="6"/>
      <c r="K11" s="105"/>
      <c r="L11" s="6" t="s">
        <v>526</v>
      </c>
      <c r="M11" s="6"/>
      <c r="O11" s="172" t="s">
        <v>421</v>
      </c>
    </row>
    <row r="12" spans="1:16">
      <c r="A12" s="97" t="s">
        <v>527</v>
      </c>
      <c r="B12" s="95"/>
      <c r="C12" s="6"/>
      <c r="D12" s="6"/>
      <c r="E12" s="6"/>
      <c r="F12" s="36">
        <v>18</v>
      </c>
      <c r="G12" s="17" t="s">
        <v>528</v>
      </c>
      <c r="H12" s="13"/>
      <c r="I12" s="6" t="s">
        <v>529</v>
      </c>
      <c r="J12" s="6"/>
      <c r="K12" s="105"/>
      <c r="L12" s="6" t="s">
        <v>530</v>
      </c>
      <c r="M12" s="6"/>
      <c r="O12" s="172" t="s">
        <v>528</v>
      </c>
    </row>
    <row r="13" spans="1:16" ht="28">
      <c r="A13" s="97" t="s">
        <v>531</v>
      </c>
      <c r="B13" s="95"/>
      <c r="C13" s="6"/>
      <c r="D13" s="6"/>
      <c r="E13" s="6"/>
      <c r="F13" s="36">
        <v>28</v>
      </c>
      <c r="G13" s="17" t="s">
        <v>409</v>
      </c>
      <c r="H13" s="13"/>
      <c r="I13" s="6" t="s">
        <v>532</v>
      </c>
      <c r="J13" s="6"/>
      <c r="K13" s="105"/>
      <c r="L13" s="6" t="s">
        <v>533</v>
      </c>
      <c r="M13" s="6"/>
      <c r="O13" s="172" t="s">
        <v>409</v>
      </c>
    </row>
    <row r="14" spans="1:16">
      <c r="A14" s="97" t="s">
        <v>534</v>
      </c>
      <c r="B14" s="95"/>
      <c r="C14" s="6"/>
      <c r="D14" s="6"/>
      <c r="E14" s="6"/>
      <c r="F14" s="12"/>
      <c r="G14" s="17" t="s">
        <v>535</v>
      </c>
      <c r="H14" s="13"/>
      <c r="I14" s="6"/>
      <c r="J14" s="6"/>
      <c r="K14" s="105"/>
      <c r="L14" s="6"/>
      <c r="M14" s="6"/>
      <c r="O14" s="172" t="s">
        <v>535</v>
      </c>
    </row>
    <row r="15" spans="1:16">
      <c r="A15" s="97" t="s">
        <v>536</v>
      </c>
      <c r="B15" s="95"/>
      <c r="C15" s="6"/>
      <c r="D15" s="6"/>
      <c r="E15" s="6"/>
      <c r="F15" s="12"/>
      <c r="G15" s="17" t="s">
        <v>537</v>
      </c>
      <c r="H15" s="13"/>
      <c r="I15" s="6"/>
      <c r="J15" s="6"/>
      <c r="K15" s="105"/>
      <c r="L15" s="6"/>
      <c r="M15" s="6"/>
      <c r="O15" s="172" t="s">
        <v>537</v>
      </c>
    </row>
    <row r="16" spans="1:16">
      <c r="A16" s="97" t="s">
        <v>480</v>
      </c>
      <c r="B16" s="95"/>
      <c r="C16" s="6"/>
      <c r="D16" s="6"/>
      <c r="E16" s="6"/>
      <c r="F16" s="12"/>
      <c r="G16" s="17" t="s">
        <v>538</v>
      </c>
      <c r="H16" s="13"/>
      <c r="I16" s="6"/>
      <c r="J16" s="6"/>
      <c r="K16" s="105"/>
      <c r="L16" s="6"/>
      <c r="M16" s="6"/>
      <c r="O16" s="172" t="s">
        <v>538</v>
      </c>
    </row>
    <row r="17" spans="1:15">
      <c r="A17" s="97" t="s">
        <v>539</v>
      </c>
      <c r="B17" s="95"/>
      <c r="C17" s="6"/>
      <c r="D17" s="6"/>
      <c r="E17" s="6"/>
      <c r="F17" s="12"/>
      <c r="G17" s="17" t="s">
        <v>540</v>
      </c>
      <c r="H17" s="13"/>
      <c r="I17" s="6"/>
      <c r="J17" s="6"/>
      <c r="K17" s="105"/>
      <c r="L17" s="6"/>
      <c r="M17" s="6"/>
      <c r="O17" s="172" t="s">
        <v>540</v>
      </c>
    </row>
    <row r="18" spans="1:15">
      <c r="A18" s="97" t="s">
        <v>541</v>
      </c>
      <c r="B18" s="95"/>
      <c r="C18" s="6"/>
      <c r="D18" s="6"/>
      <c r="E18" s="6"/>
      <c r="F18" s="12"/>
      <c r="G18" s="17" t="s">
        <v>542</v>
      </c>
      <c r="H18" s="13"/>
      <c r="I18" s="6"/>
      <c r="J18" s="6"/>
      <c r="K18" s="105"/>
      <c r="L18" s="6"/>
      <c r="M18" s="6"/>
      <c r="O18" s="172" t="s">
        <v>542</v>
      </c>
    </row>
    <row r="19" spans="1:15">
      <c r="A19" s="97" t="s">
        <v>543</v>
      </c>
      <c r="B19" s="95"/>
      <c r="C19" s="6"/>
      <c r="D19" s="6"/>
      <c r="E19" s="6"/>
      <c r="F19" s="12"/>
      <c r="G19" s="17" t="s">
        <v>544</v>
      </c>
      <c r="H19" s="13"/>
      <c r="I19" s="6"/>
      <c r="J19" s="6"/>
      <c r="K19" s="105"/>
      <c r="L19" s="6"/>
      <c r="M19" s="6"/>
      <c r="O19" s="172" t="s">
        <v>544</v>
      </c>
    </row>
    <row r="20" spans="1:15">
      <c r="A20" s="97" t="s">
        <v>545</v>
      </c>
      <c r="B20" s="95"/>
      <c r="C20" s="6"/>
      <c r="D20" s="6"/>
      <c r="E20" s="6"/>
      <c r="F20" s="12"/>
      <c r="G20" s="17" t="s">
        <v>546</v>
      </c>
      <c r="H20" s="13"/>
      <c r="I20" s="6"/>
      <c r="J20" s="6"/>
      <c r="K20" s="105"/>
      <c r="L20" s="6"/>
      <c r="M20" s="6"/>
      <c r="O20" s="172" t="s">
        <v>546</v>
      </c>
    </row>
    <row r="21" spans="1:15">
      <c r="A21" s="97" t="s">
        <v>547</v>
      </c>
      <c r="B21" s="95"/>
      <c r="C21" s="6"/>
      <c r="D21" s="6"/>
      <c r="E21" s="6"/>
      <c r="F21" s="12"/>
      <c r="G21" s="17" t="s">
        <v>548</v>
      </c>
      <c r="H21" s="13"/>
      <c r="I21" s="6"/>
      <c r="J21" s="6"/>
      <c r="K21" s="105"/>
      <c r="L21" s="6"/>
      <c r="M21" s="6"/>
      <c r="O21" s="172" t="s">
        <v>548</v>
      </c>
    </row>
    <row r="22" spans="1:15">
      <c r="A22" s="97" t="s">
        <v>549</v>
      </c>
      <c r="B22" s="95"/>
      <c r="C22" s="6"/>
      <c r="D22" s="6"/>
      <c r="E22" s="6"/>
      <c r="F22" s="12"/>
      <c r="G22" s="17" t="s">
        <v>550</v>
      </c>
      <c r="H22" s="13"/>
      <c r="I22" s="6"/>
      <c r="J22" s="6"/>
      <c r="K22" s="105"/>
      <c r="L22" s="6"/>
      <c r="M22" s="6"/>
      <c r="O22" s="172" t="s">
        <v>550</v>
      </c>
    </row>
    <row r="23" spans="1:15">
      <c r="A23" s="97" t="s">
        <v>551</v>
      </c>
      <c r="B23" s="95"/>
      <c r="C23" s="6"/>
      <c r="D23" s="6"/>
      <c r="E23" s="6"/>
      <c r="F23" s="12"/>
      <c r="G23" s="17" t="s">
        <v>552</v>
      </c>
      <c r="H23" s="13"/>
      <c r="I23" s="6"/>
      <c r="J23" s="6"/>
      <c r="K23" s="105"/>
      <c r="L23" s="6"/>
      <c r="M23" s="6"/>
      <c r="O23" s="172" t="s">
        <v>552</v>
      </c>
    </row>
    <row r="24" spans="1:15" ht="16.5" customHeight="1">
      <c r="A24" s="97" t="s">
        <v>481</v>
      </c>
      <c r="B24" s="95"/>
      <c r="C24" s="6"/>
      <c r="D24" s="6"/>
      <c r="E24" s="6"/>
      <c r="F24" s="12"/>
      <c r="G24" s="17" t="s">
        <v>553</v>
      </c>
      <c r="H24" s="13"/>
      <c r="I24" s="6"/>
      <c r="J24" s="6"/>
      <c r="K24" s="105"/>
      <c r="L24" s="6"/>
      <c r="M24" s="6"/>
      <c r="O24" s="172" t="s">
        <v>553</v>
      </c>
    </row>
    <row r="25" spans="1:15">
      <c r="A25" s="97" t="s">
        <v>554</v>
      </c>
      <c r="B25" s="95"/>
      <c r="C25" s="6"/>
      <c r="D25" s="6"/>
      <c r="E25" s="6"/>
      <c r="F25" s="12"/>
      <c r="G25" s="17" t="s">
        <v>555</v>
      </c>
      <c r="H25" s="13"/>
      <c r="I25" s="6"/>
      <c r="J25" s="6"/>
      <c r="K25" s="105"/>
      <c r="L25" s="6"/>
      <c r="M25" s="6"/>
      <c r="O25" s="172" t="s">
        <v>555</v>
      </c>
    </row>
    <row r="26" spans="1:15">
      <c r="A26" s="97" t="s">
        <v>556</v>
      </c>
      <c r="B26" s="95"/>
      <c r="C26" s="6"/>
      <c r="D26" s="6"/>
      <c r="E26" s="6"/>
      <c r="F26" s="12"/>
      <c r="G26" s="17" t="s">
        <v>557</v>
      </c>
      <c r="H26" s="13"/>
      <c r="I26" s="6"/>
      <c r="J26" s="6"/>
      <c r="K26" s="105"/>
      <c r="L26" s="6"/>
      <c r="M26" s="6"/>
      <c r="O26" s="172" t="s">
        <v>557</v>
      </c>
    </row>
    <row r="27" spans="1:15" ht="42">
      <c r="A27" s="97" t="s">
        <v>558</v>
      </c>
      <c r="B27" s="95"/>
      <c r="C27" s="6"/>
      <c r="D27" s="6"/>
      <c r="E27" s="6"/>
      <c r="F27" s="12"/>
      <c r="G27" s="17" t="s">
        <v>559</v>
      </c>
      <c r="H27" s="13"/>
      <c r="I27" s="6"/>
      <c r="J27" s="6"/>
      <c r="K27" s="105"/>
      <c r="L27" s="6"/>
      <c r="O27" s="172" t="s">
        <v>560</v>
      </c>
    </row>
    <row r="28" spans="1:15">
      <c r="A28" s="97" t="s">
        <v>561</v>
      </c>
      <c r="B28" s="95"/>
      <c r="C28" s="6"/>
      <c r="D28" s="6"/>
      <c r="E28" s="6"/>
      <c r="F28" s="12"/>
      <c r="G28" s="17" t="s">
        <v>432</v>
      </c>
      <c r="H28" s="13"/>
      <c r="I28" s="6"/>
      <c r="J28" s="6"/>
      <c r="K28" s="105"/>
      <c r="L28" s="6"/>
      <c r="O28" s="172" t="s">
        <v>432</v>
      </c>
    </row>
    <row r="29" spans="1:15">
      <c r="A29" s="97" t="s">
        <v>562</v>
      </c>
      <c r="B29" s="95"/>
      <c r="C29" s="6"/>
      <c r="D29" s="6"/>
      <c r="E29" s="6"/>
      <c r="F29" s="12"/>
      <c r="G29" s="17" t="s">
        <v>563</v>
      </c>
      <c r="H29" s="13"/>
      <c r="I29" s="6"/>
      <c r="J29" s="6"/>
      <c r="K29" s="105"/>
      <c r="L29" s="6"/>
      <c r="O29" s="172" t="s">
        <v>563</v>
      </c>
    </row>
    <row r="30" spans="1:15">
      <c r="A30" s="97" t="s">
        <v>564</v>
      </c>
      <c r="B30" s="95"/>
      <c r="C30" s="6"/>
      <c r="D30" s="6"/>
      <c r="E30" s="6"/>
      <c r="F30" s="12"/>
      <c r="G30" s="17" t="s">
        <v>565</v>
      </c>
      <c r="H30" s="13"/>
      <c r="I30" s="6"/>
      <c r="J30" s="6"/>
      <c r="K30" s="105"/>
      <c r="L30" s="6"/>
      <c r="O30" s="172" t="s">
        <v>565</v>
      </c>
    </row>
    <row r="31" spans="1:15">
      <c r="A31" s="97" t="s">
        <v>566</v>
      </c>
      <c r="B31" s="95"/>
      <c r="C31" s="6"/>
      <c r="D31" s="6"/>
      <c r="E31" s="6"/>
      <c r="F31" s="12"/>
      <c r="G31" s="17" t="s">
        <v>567</v>
      </c>
      <c r="H31" s="13"/>
      <c r="I31" s="6"/>
      <c r="J31" s="6"/>
      <c r="K31" s="105"/>
      <c r="L31" s="6"/>
      <c r="O31" s="172" t="s">
        <v>567</v>
      </c>
    </row>
    <row r="32" spans="1:15">
      <c r="A32" s="97" t="s">
        <v>568</v>
      </c>
      <c r="B32" s="95"/>
      <c r="C32" s="6"/>
      <c r="D32" s="6"/>
      <c r="E32" s="6"/>
      <c r="F32" s="12"/>
      <c r="G32" s="17" t="s">
        <v>391</v>
      </c>
      <c r="H32" s="13"/>
      <c r="I32" s="6"/>
      <c r="J32" s="6"/>
      <c r="K32" s="105"/>
      <c r="L32" s="6"/>
      <c r="O32" s="172" t="s">
        <v>391</v>
      </c>
    </row>
    <row r="33" spans="1:15">
      <c r="A33" s="97" t="s">
        <v>569</v>
      </c>
      <c r="B33" s="95"/>
      <c r="C33" s="6"/>
      <c r="D33" s="6"/>
      <c r="E33" s="6"/>
      <c r="F33" s="12"/>
      <c r="G33" s="17" t="s">
        <v>419</v>
      </c>
      <c r="H33" s="13"/>
      <c r="I33" s="6"/>
      <c r="J33" s="6"/>
      <c r="K33" s="105"/>
      <c r="L33" s="6"/>
      <c r="O33" s="172" t="s">
        <v>419</v>
      </c>
    </row>
    <row r="34" spans="1:15">
      <c r="A34" s="97" t="s">
        <v>570</v>
      </c>
      <c r="B34" s="95"/>
      <c r="C34" s="6"/>
      <c r="D34" s="6"/>
      <c r="E34" s="6"/>
      <c r="F34" s="12"/>
      <c r="G34" s="17" t="s">
        <v>571</v>
      </c>
      <c r="H34" s="13"/>
      <c r="I34" s="6"/>
      <c r="J34" s="6"/>
      <c r="K34" s="105"/>
      <c r="L34" s="6"/>
      <c r="O34" s="172" t="s">
        <v>571</v>
      </c>
    </row>
    <row r="35" spans="1:15" ht="28">
      <c r="A35" s="97" t="s">
        <v>572</v>
      </c>
      <c r="B35" s="95"/>
      <c r="C35" s="6"/>
      <c r="D35" s="6"/>
      <c r="E35" s="6"/>
      <c r="F35" s="12"/>
      <c r="G35" s="17" t="s">
        <v>573</v>
      </c>
      <c r="H35" s="13"/>
      <c r="I35" s="6"/>
      <c r="J35" s="6"/>
      <c r="K35" s="105"/>
      <c r="L35" s="6"/>
      <c r="O35" s="172" t="s">
        <v>573</v>
      </c>
    </row>
    <row r="36" spans="1:15">
      <c r="A36" s="97" t="s">
        <v>574</v>
      </c>
      <c r="B36" s="95"/>
      <c r="C36" s="6"/>
      <c r="D36" s="6"/>
      <c r="E36" s="6"/>
      <c r="F36" s="12"/>
      <c r="G36" s="17" t="s">
        <v>388</v>
      </c>
      <c r="H36" s="17"/>
      <c r="I36" s="6"/>
      <c r="J36" s="6"/>
      <c r="K36" s="105"/>
      <c r="L36" s="6"/>
      <c r="O36" s="172" t="s">
        <v>388</v>
      </c>
    </row>
    <row r="37" spans="1:15">
      <c r="A37" s="97" t="s">
        <v>575</v>
      </c>
      <c r="B37" s="95"/>
      <c r="C37" s="6"/>
      <c r="D37" s="6"/>
      <c r="E37" s="6"/>
      <c r="F37" s="12"/>
      <c r="G37" s="17" t="s">
        <v>375</v>
      </c>
      <c r="H37" s="13"/>
      <c r="I37" s="6"/>
      <c r="J37" s="6"/>
      <c r="K37" s="105"/>
      <c r="L37" s="6"/>
      <c r="O37" s="172" t="s">
        <v>375</v>
      </c>
    </row>
    <row r="38" spans="1:15">
      <c r="A38" s="97" t="s">
        <v>576</v>
      </c>
      <c r="B38" s="95"/>
      <c r="C38" s="6"/>
      <c r="D38" s="6"/>
      <c r="E38" s="6"/>
      <c r="F38" s="12"/>
      <c r="G38" s="17" t="s">
        <v>577</v>
      </c>
      <c r="H38" s="13"/>
      <c r="I38" s="6"/>
      <c r="J38" s="6"/>
      <c r="K38" s="105"/>
      <c r="L38" s="6"/>
      <c r="O38" s="172" t="s">
        <v>577</v>
      </c>
    </row>
    <row r="39" spans="1:15">
      <c r="A39" s="97" t="s">
        <v>578</v>
      </c>
      <c r="B39" s="95"/>
      <c r="C39" s="6"/>
      <c r="D39" s="6"/>
      <c r="E39" s="6"/>
      <c r="F39" s="12"/>
      <c r="G39" s="6" t="s">
        <v>579</v>
      </c>
      <c r="H39" s="13"/>
      <c r="I39" s="6"/>
      <c r="J39" s="6"/>
      <c r="K39" s="105"/>
      <c r="L39" s="6"/>
      <c r="O39" s="6" t="s">
        <v>580</v>
      </c>
    </row>
    <row r="40" spans="1:15">
      <c r="A40" s="97" t="s">
        <v>581</v>
      </c>
      <c r="B40" s="95"/>
      <c r="C40" s="6"/>
      <c r="D40" s="6"/>
      <c r="E40" s="6"/>
      <c r="F40" s="12"/>
      <c r="G40" s="6"/>
      <c r="H40" s="13"/>
      <c r="I40" s="6"/>
      <c r="J40" s="6"/>
      <c r="K40" s="105"/>
      <c r="L40" s="6"/>
      <c r="O40" s="6" t="s">
        <v>579</v>
      </c>
    </row>
    <row r="41" spans="1:15">
      <c r="A41" s="97" t="s">
        <v>582</v>
      </c>
      <c r="B41" s="95"/>
      <c r="C41" s="6"/>
      <c r="D41" s="6"/>
      <c r="E41" s="6"/>
      <c r="F41" s="12"/>
      <c r="G41" s="6"/>
      <c r="H41" s="13"/>
      <c r="I41" s="6"/>
      <c r="J41" s="6"/>
      <c r="K41" s="105"/>
      <c r="L41" s="6"/>
    </row>
    <row r="42" spans="1:15">
      <c r="A42" s="97" t="s">
        <v>583</v>
      </c>
      <c r="B42" s="95"/>
      <c r="C42" s="6"/>
      <c r="D42" s="6"/>
      <c r="E42" s="6"/>
      <c r="F42" s="12"/>
      <c r="G42" s="6"/>
      <c r="H42" s="13"/>
      <c r="I42" s="6"/>
      <c r="J42" s="6"/>
      <c r="K42" s="105"/>
      <c r="L42" s="6"/>
    </row>
    <row r="43" spans="1:15">
      <c r="A43" s="97" t="s">
        <v>584</v>
      </c>
      <c r="B43" s="95"/>
      <c r="C43" s="6"/>
      <c r="D43" s="6"/>
      <c r="E43" s="6"/>
      <c r="F43" s="12"/>
      <c r="G43" s="6"/>
      <c r="H43" s="13"/>
      <c r="I43" s="6"/>
      <c r="J43" s="6"/>
      <c r="K43" s="105"/>
      <c r="L43" s="6"/>
    </row>
    <row r="44" spans="1:15">
      <c r="A44" s="97" t="s">
        <v>585</v>
      </c>
      <c r="B44" s="95"/>
      <c r="C44" s="6"/>
      <c r="D44" s="6"/>
      <c r="E44" s="6"/>
      <c r="F44" s="12"/>
      <c r="G44" s="6"/>
      <c r="H44" s="13"/>
      <c r="I44" s="6"/>
      <c r="J44" s="6"/>
      <c r="K44" s="105"/>
      <c r="L44" s="6"/>
    </row>
    <row r="45" spans="1:15">
      <c r="A45" s="97" t="s">
        <v>586</v>
      </c>
      <c r="B45" s="95"/>
      <c r="C45" s="6"/>
      <c r="D45" s="6"/>
      <c r="E45" s="6"/>
      <c r="F45" s="12"/>
      <c r="G45" s="6"/>
      <c r="H45" s="13"/>
      <c r="I45" s="6"/>
      <c r="J45" s="6"/>
      <c r="K45" s="105"/>
      <c r="L45" s="6"/>
    </row>
    <row r="46" spans="1:15">
      <c r="A46" s="97" t="s">
        <v>587</v>
      </c>
      <c r="B46" s="95"/>
      <c r="C46" s="6"/>
      <c r="D46" s="6"/>
      <c r="E46" s="6"/>
      <c r="F46" s="12"/>
      <c r="G46" s="6"/>
      <c r="H46" s="13"/>
      <c r="I46" s="6"/>
      <c r="J46" s="6"/>
      <c r="K46" s="105"/>
      <c r="L46" s="6"/>
    </row>
    <row r="47" spans="1:15">
      <c r="A47" s="6"/>
      <c r="B47" s="95"/>
      <c r="C47" s="6"/>
      <c r="D47" s="6"/>
      <c r="E47" s="6"/>
      <c r="F47" s="12"/>
      <c r="G47" s="6"/>
      <c r="H47" s="13"/>
      <c r="I47" s="6"/>
      <c r="J47" s="6"/>
      <c r="L47" s="6"/>
    </row>
    <row r="48" spans="1:15">
      <c r="A48" s="6"/>
      <c r="B48" s="95"/>
      <c r="C48" s="6"/>
      <c r="D48" s="6"/>
      <c r="E48" s="6"/>
      <c r="F48" s="12"/>
      <c r="G48" s="6"/>
      <c r="H48" s="13"/>
      <c r="I48" s="6"/>
      <c r="J48" s="6"/>
      <c r="L48" s="6"/>
    </row>
    <row r="49" spans="1:12">
      <c r="A49" s="6"/>
      <c r="B49" s="95"/>
      <c r="C49" s="6"/>
      <c r="D49" s="6"/>
      <c r="E49" s="6"/>
      <c r="F49" s="12"/>
      <c r="G49" s="6"/>
      <c r="H49" s="13"/>
      <c r="I49" s="6"/>
      <c r="J49" s="6"/>
      <c r="L49" s="6"/>
    </row>
    <row r="50" spans="1:12">
      <c r="A50" s="6"/>
      <c r="B50" s="95"/>
      <c r="C50" s="6"/>
      <c r="D50" s="6"/>
      <c r="E50" s="6"/>
      <c r="F50" s="12"/>
      <c r="G50" s="6"/>
      <c r="H50" s="13"/>
      <c r="I50" s="6"/>
      <c r="J50" s="6"/>
      <c r="L50" s="6"/>
    </row>
    <row r="51" spans="1:12">
      <c r="A51" s="6"/>
      <c r="B51" s="95"/>
      <c r="C51" s="6"/>
      <c r="D51" s="6"/>
      <c r="E51" s="6"/>
      <c r="F51" s="12"/>
      <c r="G51" s="6"/>
      <c r="H51" s="13"/>
      <c r="I51" s="6"/>
      <c r="J51" s="6"/>
      <c r="L51" s="6"/>
    </row>
    <row r="52" spans="1:12">
      <c r="A52" s="6"/>
      <c r="B52" s="95"/>
      <c r="C52" s="6"/>
      <c r="D52" s="6"/>
      <c r="E52" s="6"/>
      <c r="F52" s="12"/>
      <c r="G52" s="6"/>
      <c r="H52" s="13"/>
      <c r="I52" s="6"/>
      <c r="J52" s="6"/>
      <c r="L52" s="6"/>
    </row>
    <row r="53" spans="1:12">
      <c r="A53" s="6"/>
      <c r="B53" s="95"/>
      <c r="C53" s="6"/>
      <c r="D53" s="6"/>
      <c r="E53" s="6"/>
      <c r="F53" s="12"/>
      <c r="G53" s="6"/>
      <c r="H53" s="13"/>
      <c r="I53" s="6"/>
      <c r="J53" s="6"/>
      <c r="L53" s="6"/>
    </row>
    <row r="54" spans="1:12">
      <c r="A54" s="6"/>
      <c r="B54" s="95"/>
      <c r="C54" s="6"/>
      <c r="D54" s="6"/>
      <c r="E54" s="6"/>
      <c r="F54" s="12"/>
      <c r="G54" s="6"/>
      <c r="H54" s="13"/>
      <c r="I54" s="6"/>
      <c r="J54" s="6"/>
      <c r="L54" s="6"/>
    </row>
    <row r="55" spans="1:12">
      <c r="A55" s="6"/>
      <c r="B55" s="95"/>
      <c r="C55" s="6"/>
      <c r="D55" s="6"/>
      <c r="E55" s="6"/>
      <c r="F55" s="12"/>
      <c r="G55" s="6"/>
      <c r="H55" s="13"/>
      <c r="I55" s="6"/>
      <c r="J55" s="6"/>
      <c r="L55" s="6"/>
    </row>
    <row r="56" spans="1:12">
      <c r="A56" s="6"/>
      <c r="G56" s="6"/>
    </row>
  </sheetData>
  <sheetProtection algorithmName="SHA-512" hashValue="sKLelzAJsXe41UBRjuRqtq+LUnm/jMr160Lvg9EO5QOuRfKtA8ItYswAB0HKekR4sEd+7530k5XrC9KDKUl/UQ==" saltValue="QYPxB652S2Shic4mHiOBxg==" spinCount="100000" sheet="1" objects="1" scenarios="1"/>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I20003"/>
  <sheetViews>
    <sheetView zoomScaleNormal="100" workbookViewId="0">
      <pane ySplit="4" topLeftCell="A5" activePane="bottomLeft" state="frozen"/>
      <selection activeCell="H10" sqref="H10"/>
      <selection pane="bottomLeft" activeCell="A5" sqref="A5"/>
    </sheetView>
  </sheetViews>
  <sheetFormatPr defaultColWidth="20.1796875" defaultRowHeight="14.5"/>
  <cols>
    <col min="1" max="1" width="22.7265625" style="102" bestFit="1" customWidth="1"/>
    <col min="2" max="2" width="11.26953125" style="102" bestFit="1" customWidth="1"/>
    <col min="3" max="3" width="19.54296875" style="102" customWidth="1"/>
    <col min="4" max="4" width="19.453125" style="102" bestFit="1" customWidth="1"/>
    <col min="5" max="5" width="14.81640625" style="102" customWidth="1"/>
    <col min="6" max="6" width="5.7265625" style="102" bestFit="1" customWidth="1"/>
    <col min="7" max="7" width="20" style="102" bestFit="1" customWidth="1"/>
    <col min="8" max="8" width="12.453125" style="102" bestFit="1" customWidth="1"/>
    <col min="9" max="9" width="19.26953125" style="102" bestFit="1" customWidth="1"/>
    <col min="10" max="16384" width="20.1796875" style="102"/>
  </cols>
  <sheetData>
    <row r="1" spans="1:9" s="19" customFormat="1">
      <c r="A1" s="71" t="s">
        <v>390</v>
      </c>
      <c r="B1" s="72"/>
      <c r="C1" s="73"/>
      <c r="D1" s="74"/>
      <c r="E1" s="127"/>
      <c r="F1" s="75"/>
      <c r="G1" s="73"/>
      <c r="H1" s="76"/>
      <c r="I1" s="77" t="s">
        <v>356</v>
      </c>
    </row>
    <row r="2" spans="1:9" s="19" customFormat="1" ht="14">
      <c r="A2" s="78" t="s">
        <v>358</v>
      </c>
      <c r="B2" s="78"/>
      <c r="C2" s="79"/>
      <c r="D2" s="78"/>
      <c r="E2" s="78"/>
      <c r="F2" s="80"/>
      <c r="G2" s="79"/>
      <c r="H2" s="81"/>
      <c r="I2" s="82"/>
    </row>
    <row r="3" spans="1:9" s="19" customFormat="1" ht="14">
      <c r="A3" s="59">
        <f>SUMPRODUCT((A5:A20004&lt;&gt;"")/COUNTIF(A5:A20004,A5:A20004&amp;""))</f>
        <v>0</v>
      </c>
      <c r="B3" s="59"/>
      <c r="C3" s="62">
        <f>SUMPRODUCT(1/COUNTIF(A5:A20004,A5:A20004&amp;""),C5:C20004)</f>
        <v>0</v>
      </c>
      <c r="D3" s="83"/>
      <c r="E3" s="59"/>
      <c r="F3" s="61"/>
      <c r="G3" s="61">
        <f>SUM(G5:G1048576)</f>
        <v>0</v>
      </c>
      <c r="H3" s="63">
        <f>SUM(H5:H1048576)</f>
        <v>0</v>
      </c>
      <c r="I3" s="64"/>
    </row>
    <row r="4" spans="1:9" s="19" customFormat="1" ht="28">
      <c r="A4" s="84" t="s">
        <v>364</v>
      </c>
      <c r="B4" s="84" t="s">
        <v>365</v>
      </c>
      <c r="C4" s="84" t="s">
        <v>366</v>
      </c>
      <c r="D4" s="84" t="s">
        <v>367</v>
      </c>
      <c r="E4" s="129" t="s">
        <v>369</v>
      </c>
      <c r="F4" s="84" t="s">
        <v>372</v>
      </c>
      <c r="G4" s="84" t="s">
        <v>373</v>
      </c>
      <c r="H4" s="84" t="s">
        <v>374</v>
      </c>
      <c r="I4" s="84" t="s">
        <v>371</v>
      </c>
    </row>
  </sheetData>
  <sheetProtection algorithmName="SHA-512" hashValue="zZK3PbWh/4d8Ye0zPOZ+vwCWcdoJanK+Wyx2kZ26ph2UB9nausvq9LKlAKPI+uGVIIvsVgS2zx2+Ufg8XO+Swg==" saltValue="oIMcseS9w1F56v2rsCvVbA==" spinCount="100000" sheet="1" objects="1" scenarios="1"/>
  <protectedRanges>
    <protectedRange sqref="A2:I3 A1:H1" name="Summary_2"/>
    <protectedRange sqref="I1" name="Summary_1_1"/>
  </protectedRanges>
  <dataValidations count="8">
    <dataValidation type="decimal" operator="greaterThan" allowBlank="1" showInputMessage="1" showErrorMessage="1" error="Invoice value should be more than INR 250000." sqref="C5:C19999" xr:uid="{00000000-0002-0000-0300-000000000000}">
      <formula1>250000</formula1>
    </dataValidation>
    <dataValidation type="decimal" operator="greaterThanOrEqual" allowBlank="1" showInputMessage="1" showErrorMessage="1" error="Negative value not allowed. Please enter positive value." sqref="G5:H20003" xr:uid="{00000000-0002-0000-0300-000001000000}">
      <formula1>0</formula1>
    </dataValidation>
    <dataValidation type="textLength" allowBlank="1" showInputMessage="1" showErrorMessage="1" error="Invoice number should not exceed 16 characters." sqref="A5:A20003" xr:uid="{00000000-0002-0000-0300-000002000000}">
      <formula1>1</formula1>
      <formula2>16</formula2>
    </dataValidation>
    <dataValidation type="textLength" operator="equal" allowBlank="1" showInputMessage="1" showErrorMessage="1" error="GSTIN should be 15 characters. Please Enter valid GSTIN." sqref="I5:I20003" xr:uid="{00000000-0002-0000-0300-000003000000}">
      <formula1>15</formula1>
    </dataValidation>
    <dataValidation type="list" allowBlank="1" showInputMessage="1" showErrorMessage="1" sqref="D5:D20003" xr:uid="{00000000-0002-0000-0300-000004000000}">
      <formula1>POS</formula1>
    </dataValidation>
    <dataValidation type="list" allowBlank="1" showInputMessage="1" showErrorMessage="1" sqref="F5:F20003" xr:uid="{00000000-0002-0000-0300-000005000000}">
      <formula1>RATE</formula1>
    </dataValidation>
    <dataValidation type="list" allowBlank="1" showInputMessage="1" showErrorMessage="1" sqref="E2003:E20003" xr:uid="{00000000-0002-0000-0300-000006000000}">
      <formula1>RCHARGE</formula1>
    </dataValidation>
    <dataValidation type="list" allowBlank="1" showInputMessage="1" showErrorMessage="1" sqref="E5:E2002" xr:uid="{00000000-0002-0000-0300-000007000000}">
      <formula1>DIFF</formula1>
    </dataValidation>
  </dataValidations>
  <hyperlinks>
    <hyperlink ref="I1" location="b2cl" display="HELP" xr:uid="{00000000-0004-0000-0300-000000000000}"/>
  </hyperlinks>
  <pageMargins left="0.7" right="0.7" top="0.75" bottom="0.75" header="0.3" footer="0.3"/>
  <pageSetup paperSize="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5"/>
  <dimension ref="A1:K20003"/>
  <sheetViews>
    <sheetView topLeftCell="G1" zoomScale="85" zoomScaleNormal="85" workbookViewId="0">
      <selection activeCell="G5" sqref="G5"/>
    </sheetView>
  </sheetViews>
  <sheetFormatPr defaultColWidth="9.1796875" defaultRowHeight="14.5"/>
  <cols>
    <col min="1" max="1" width="24.54296875" style="102" customWidth="1"/>
    <col min="2" max="2" width="18.54296875" style="102" customWidth="1"/>
    <col min="3" max="3" width="24.54296875" style="102" customWidth="1"/>
    <col min="4" max="4" width="29.7265625" style="245" bestFit="1" customWidth="1"/>
    <col min="5" max="5" width="26.26953125" style="102" bestFit="1" customWidth="1"/>
    <col min="6" max="6" width="17.81640625" style="102" customWidth="1"/>
    <col min="7" max="7" width="14.81640625" style="102" customWidth="1"/>
    <col min="8" max="8" width="7" style="102" customWidth="1"/>
    <col min="9" max="9" width="19" style="102" customWidth="1"/>
    <col min="10" max="10" width="12.54296875" style="102" customWidth="1"/>
    <col min="11" max="11" width="19.7265625" style="102" customWidth="1"/>
    <col min="12" max="16384" width="9.1796875" style="102"/>
  </cols>
  <sheetData>
    <row r="1" spans="1:11">
      <c r="A1" s="71" t="s">
        <v>393</v>
      </c>
      <c r="B1" s="84" t="s">
        <v>380</v>
      </c>
      <c r="C1" s="84"/>
      <c r="D1" s="99"/>
      <c r="E1" s="319" t="s">
        <v>381</v>
      </c>
      <c r="F1" s="319"/>
      <c r="G1" s="319"/>
      <c r="H1" s="319"/>
      <c r="I1" s="319"/>
      <c r="J1" s="320"/>
      <c r="K1" s="183" t="s">
        <v>356</v>
      </c>
    </row>
    <row r="2" spans="1:11">
      <c r="A2" s="78" t="s">
        <v>358</v>
      </c>
      <c r="B2" s="78"/>
      <c r="C2" s="78"/>
      <c r="D2" s="78"/>
      <c r="E2" s="78"/>
      <c r="F2" s="79" t="s">
        <v>394</v>
      </c>
      <c r="G2" s="78"/>
      <c r="H2" s="80"/>
      <c r="I2" s="79" t="s">
        <v>360</v>
      </c>
      <c r="J2" s="81" t="s">
        <v>361</v>
      </c>
      <c r="K2" s="82"/>
    </row>
    <row r="3" spans="1:11">
      <c r="A3" s="59">
        <f>SUMPRODUCT((A5:A2004&lt;&gt;"")/COUNTIF(A5:A2004,A5:A2004&amp;""))</f>
        <v>0</v>
      </c>
      <c r="B3" s="59"/>
      <c r="C3" s="98"/>
      <c r="D3" s="59"/>
      <c r="E3" s="59"/>
      <c r="F3" s="62">
        <f>SUM(F5:F1048576)</f>
        <v>0</v>
      </c>
      <c r="G3" s="59"/>
      <c r="H3" s="61"/>
      <c r="I3" s="61">
        <f>SUM(I5:I1048576)</f>
        <v>0</v>
      </c>
      <c r="J3" s="63">
        <f>SUM(J5:J1048576)</f>
        <v>0</v>
      </c>
      <c r="K3" s="64"/>
    </row>
    <row r="4" spans="1:11" ht="28.5">
      <c r="A4" s="84" t="s">
        <v>382</v>
      </c>
      <c r="B4" s="84" t="s">
        <v>383</v>
      </c>
      <c r="C4" s="84" t="s">
        <v>395</v>
      </c>
      <c r="D4" s="99" t="s">
        <v>384</v>
      </c>
      <c r="E4" s="99" t="s">
        <v>385</v>
      </c>
      <c r="F4" s="99" t="s">
        <v>366</v>
      </c>
      <c r="G4" s="125" t="s">
        <v>369</v>
      </c>
      <c r="H4" s="99" t="s">
        <v>372</v>
      </c>
      <c r="I4" s="99" t="s">
        <v>373</v>
      </c>
      <c r="J4" s="99" t="s">
        <v>374</v>
      </c>
      <c r="K4" s="99" t="s">
        <v>371</v>
      </c>
    </row>
  </sheetData>
  <sheetProtection algorithmName="SHA-512" hashValue="+O4cA/oVaUmfu8YKQ1TO6lg9wl+wBMzGdikVKigmpMNYcqjOeiEnCLyfwMPlZ6ny5uebtHlf3ijjeS9dUw+KXg==" saltValue="WWis/XjEHaGXwcFJvacnBA==" spinCount="100000" sheet="1" objects="1" scenarios="1"/>
  <protectedRanges>
    <protectedRange sqref="E1 A1:A2 B2:K3 B1:C1 I1:J1" name="Summary_2"/>
    <protectedRange sqref="K1" name="Summary_1_1"/>
    <protectedRange sqref="A3" name="Summary_2_1"/>
  </protectedRanges>
  <mergeCells count="1">
    <mergeCell ref="E1:J1"/>
  </mergeCells>
  <dataValidations count="8">
    <dataValidation type="decimal" operator="greaterThan" allowBlank="1" showInputMessage="1" showErrorMessage="1" error="Invoice value should be more than INR 250000." sqref="F5:F11" xr:uid="{00000000-0002-0000-0400-000000000000}">
      <formula1>250000</formula1>
    </dataValidation>
    <dataValidation type="decimal" operator="greaterThanOrEqual" allowBlank="1" showInputMessage="1" showErrorMessage="1" error="Negative value not allowed. Please enter positive value." sqref="I5:J11" xr:uid="{00000000-0002-0000-0400-000001000000}">
      <formula1>0</formula1>
    </dataValidation>
    <dataValidation type="textLength" allowBlank="1" showInputMessage="1" showErrorMessage="1" error="Invoice number should not exceed 16 characters." sqref="A5:A11" xr:uid="{00000000-0002-0000-0400-000002000000}">
      <formula1>1</formula1>
      <formula2>16</formula2>
    </dataValidation>
    <dataValidation type="textLength" operator="equal" allowBlank="1" showInputMessage="1" showErrorMessage="1" error="GSTIN should be 15 characters. Please Enter valid GSTIN." sqref="K5:K11" xr:uid="{00000000-0002-0000-0400-000003000000}">
      <formula1>15</formula1>
    </dataValidation>
    <dataValidation type="list" allowBlank="1" showInputMessage="1" showErrorMessage="1" sqref="C5:C2000" xr:uid="{00000000-0002-0000-0400-000004000000}">
      <formula1>POS</formula1>
    </dataValidation>
    <dataValidation type="list" allowBlank="1" showInputMessage="1" showErrorMessage="1" sqref="H5:H2000" xr:uid="{00000000-0002-0000-0400-000005000000}">
      <formula1>RATE</formula1>
    </dataValidation>
    <dataValidation type="list" allowBlank="1" showInputMessage="1" showErrorMessage="1" sqref="G2003:G20003" xr:uid="{00000000-0002-0000-0400-000006000000}">
      <formula1>RCHARGE</formula1>
    </dataValidation>
    <dataValidation type="list" allowBlank="1" showInputMessage="1" showErrorMessage="1" sqref="G5:G2002" xr:uid="{00000000-0002-0000-0400-000007000000}">
      <formula1>DIFF</formula1>
    </dataValidation>
  </dataValidations>
  <hyperlinks>
    <hyperlink ref="K1" location="'Help Instruction'!B57" display="HELP" xr:uid="{00000000-0004-0000-0400-000000000000}"/>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H20003"/>
  <sheetViews>
    <sheetView workbookViewId="0">
      <pane ySplit="4" topLeftCell="A5" activePane="bottomLeft" state="frozen"/>
      <selection activeCell="H10" sqref="H10"/>
      <selection pane="bottomLeft" activeCell="A5" sqref="A5"/>
    </sheetView>
  </sheetViews>
  <sheetFormatPr defaultColWidth="8.7265625" defaultRowHeight="14.5"/>
  <cols>
    <col min="1" max="1" width="22.453125" style="102" bestFit="1" customWidth="1"/>
    <col min="2" max="2" width="19.453125" style="102" bestFit="1" customWidth="1"/>
    <col min="3" max="3" width="14.81640625" style="102" customWidth="1"/>
    <col min="4" max="4" width="5.54296875" style="102" bestFit="1" customWidth="1"/>
    <col min="5" max="5" width="20.54296875" style="102" bestFit="1" customWidth="1"/>
    <col min="6" max="6" width="12.453125" style="102" bestFit="1" customWidth="1"/>
    <col min="7" max="7" width="19.26953125" style="102" bestFit="1" customWidth="1"/>
    <col min="8" max="8" width="18.81640625" style="102" customWidth="1"/>
    <col min="9" max="16384" width="8.7265625" style="102"/>
  </cols>
  <sheetData>
    <row r="1" spans="1:8" s="19" customFormat="1">
      <c r="A1" s="108" t="s">
        <v>396</v>
      </c>
      <c r="B1" s="130"/>
      <c r="C1" s="127"/>
      <c r="D1" s="131"/>
      <c r="E1" s="61"/>
      <c r="F1" s="61"/>
      <c r="G1" s="77" t="s">
        <v>356</v>
      </c>
    </row>
    <row r="2" spans="1:8" s="19" customFormat="1" ht="14">
      <c r="A2" s="109"/>
      <c r="B2" s="78"/>
      <c r="C2" s="78"/>
      <c r="D2" s="80"/>
      <c r="E2" s="80" t="s">
        <v>397</v>
      </c>
      <c r="F2" s="80" t="s">
        <v>361</v>
      </c>
      <c r="G2" s="109"/>
    </row>
    <row r="3" spans="1:8" s="19" customFormat="1" ht="14">
      <c r="A3" s="83"/>
      <c r="B3" s="83"/>
      <c r="C3" s="59"/>
      <c r="D3" s="61"/>
      <c r="E3" s="61">
        <f>SUM(E5:E1048576)</f>
        <v>0</v>
      </c>
      <c r="F3" s="61">
        <f>SUM(F5:F1048576)</f>
        <v>0</v>
      </c>
      <c r="G3" s="83"/>
    </row>
    <row r="4" spans="1:8" s="19" customFormat="1" ht="28">
      <c r="A4" s="84" t="s">
        <v>398</v>
      </c>
      <c r="B4" s="84" t="s">
        <v>367</v>
      </c>
      <c r="C4" s="129" t="s">
        <v>369</v>
      </c>
      <c r="D4" s="84" t="s">
        <v>372</v>
      </c>
      <c r="E4" s="84" t="s">
        <v>373</v>
      </c>
      <c r="F4" s="84" t="s">
        <v>374</v>
      </c>
      <c r="G4" s="84" t="s">
        <v>371</v>
      </c>
    </row>
  </sheetData>
  <sheetProtection algorithmName="SHA-512" hashValue="wFW6Aj8Jemnvmn63NsnfhXL7GvvzgK7Lk/HtevIfzu4uotBNbMGVk8nIsjHMb3gsL+e9hv1M788PUGbLM2uGMA==" saltValue="h6bMR8BCW82pWU+A82JxPw==" spinCount="100000" sheet="1" objects="1" scenarios="1"/>
  <protectedRanges>
    <protectedRange sqref="B1:C3" name="Summary_1_1"/>
  </protectedRanges>
  <dataValidations count="6">
    <dataValidation type="textLength" operator="equal" allowBlank="1" showInputMessage="1" showErrorMessage="1" error="GSTIN should be 15 characters. Please Enter valid GSTIN." sqref="G5:G20003" xr:uid="{00000000-0002-0000-0500-000000000000}">
      <formula1>15</formula1>
    </dataValidation>
    <dataValidation type="list" allowBlank="1" showInputMessage="1" showErrorMessage="1" sqref="A5:A20003" xr:uid="{00000000-0002-0000-0500-000001000000}">
      <formula1>TYPE</formula1>
    </dataValidation>
    <dataValidation type="list" allowBlank="1" showInputMessage="1" showErrorMessage="1" sqref="B5:B20003" xr:uid="{00000000-0002-0000-0500-000002000000}">
      <formula1>POS</formula1>
    </dataValidation>
    <dataValidation type="list" allowBlank="1" showInputMessage="1" showErrorMessage="1" sqref="D5:D20003" xr:uid="{00000000-0002-0000-0500-000003000000}">
      <formula1>RATE</formula1>
    </dataValidation>
    <dataValidation type="list" allowBlank="1" showInputMessage="1" showErrorMessage="1" sqref="C2003:C20003" xr:uid="{00000000-0002-0000-0500-000004000000}">
      <formula1>RCHARGE</formula1>
    </dataValidation>
    <dataValidation type="list" allowBlank="1" showInputMessage="1" showErrorMessage="1" sqref="C5:C2002" xr:uid="{00000000-0002-0000-0500-000005000000}">
      <formula1>DIFF</formula1>
    </dataValidation>
  </dataValidations>
  <hyperlinks>
    <hyperlink ref="G1" location="B2CS" display="HELP" xr:uid="{00000000-0004-0000-0500-000000000000}"/>
  </hyperlinks>
  <pageMargins left="0.7" right="0.7" top="0.75" bottom="0.75" header="0.3" footer="0.3"/>
  <pageSetup paperSize="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dimension ref="A1:I9"/>
  <sheetViews>
    <sheetView workbookViewId="0">
      <selection activeCell="A5" sqref="A5"/>
    </sheetView>
  </sheetViews>
  <sheetFormatPr defaultColWidth="9.1796875" defaultRowHeight="14.5"/>
  <cols>
    <col min="1" max="3" width="22.453125" style="102" customWidth="1"/>
    <col min="4" max="4" width="29.81640625" style="102" bestFit="1" customWidth="1"/>
    <col min="5" max="5" width="16" style="102" bestFit="1" customWidth="1"/>
    <col min="6" max="6" width="14.81640625" style="102" customWidth="1"/>
    <col min="7" max="7" width="16" style="102" customWidth="1"/>
    <col min="8" max="8" width="21.1796875" style="102" customWidth="1"/>
    <col min="9" max="9" width="19.26953125" style="102" bestFit="1" customWidth="1"/>
    <col min="10" max="10" width="24.1796875" style="102" customWidth="1"/>
    <col min="11" max="16384" width="9.1796875" style="102"/>
  </cols>
  <sheetData>
    <row r="1" spans="1:9" s="19" customFormat="1" ht="15" customHeight="1">
      <c r="A1" s="108" t="s">
        <v>401</v>
      </c>
      <c r="B1" s="165" t="s">
        <v>380</v>
      </c>
      <c r="C1" s="319" t="s">
        <v>402</v>
      </c>
      <c r="D1" s="319"/>
      <c r="E1" s="319"/>
      <c r="F1" s="319"/>
      <c r="G1" s="319"/>
      <c r="H1" s="319"/>
      <c r="I1" s="183" t="s">
        <v>356</v>
      </c>
    </row>
    <row r="2" spans="1:9">
      <c r="A2" s="109"/>
      <c r="B2" s="109"/>
      <c r="C2" s="78"/>
      <c r="D2" s="109"/>
      <c r="E2" s="78"/>
      <c r="F2" s="109"/>
      <c r="G2" s="80" t="s">
        <v>397</v>
      </c>
      <c r="H2" s="80" t="s">
        <v>361</v>
      </c>
      <c r="I2" s="109"/>
    </row>
    <row r="3" spans="1:9">
      <c r="A3" s="83"/>
      <c r="B3" s="83"/>
      <c r="C3" s="83"/>
      <c r="D3" s="83"/>
      <c r="E3" s="59"/>
      <c r="F3" s="83"/>
      <c r="G3" s="61">
        <f>SUM(G5:G1048576)</f>
        <v>0</v>
      </c>
      <c r="H3" s="61">
        <f>SUM(H5:H1048576)</f>
        <v>0</v>
      </c>
      <c r="I3" s="83"/>
    </row>
    <row r="4" spans="1:9" ht="28.5">
      <c r="A4" s="84" t="s">
        <v>403</v>
      </c>
      <c r="B4" s="84" t="s">
        <v>404</v>
      </c>
      <c r="C4" s="99" t="s">
        <v>367</v>
      </c>
      <c r="D4" s="99" t="s">
        <v>398</v>
      </c>
      <c r="E4" s="125" t="s">
        <v>369</v>
      </c>
      <c r="F4" s="99" t="s">
        <v>372</v>
      </c>
      <c r="G4" s="99" t="s">
        <v>373</v>
      </c>
      <c r="H4" s="99" t="s">
        <v>374</v>
      </c>
      <c r="I4" s="99" t="s">
        <v>371</v>
      </c>
    </row>
  </sheetData>
  <sheetProtection algorithmName="SHA-512" hashValue="GFFZtQctz0D2sGPGZ1pnZUocTBc2nZnnROZ/xQTjYJtCXPsPqztODWWpt/P+PFeOp1dxG+1mnk5eW0/kv+Ceug==" saltValue="9aP2D/M1hsRZeedvNfTzkQ==" spinCount="100000" sheet="1" objects="1" scenarios="1"/>
  <protectedRanges>
    <protectedRange sqref="C2:C3" name="Summary_1_1"/>
    <protectedRange sqref="D1:F1 B1" name="Summary_2"/>
  </protectedRanges>
  <mergeCells count="1">
    <mergeCell ref="C1:H1"/>
  </mergeCells>
  <dataValidations count="6">
    <dataValidation type="textLength" operator="equal" allowBlank="1" showInputMessage="1" showErrorMessage="1" error="GSTIN should be 15 characters. Please Enter valid GSTIN." sqref="I5:I9" xr:uid="{90679DF8-589E-4DB7-80BA-7864BE3BC1F8}">
      <formula1>15</formula1>
    </dataValidation>
    <dataValidation type="list" allowBlank="1" showInputMessage="1" showErrorMessage="1" sqref="B5:B1048576" xr:uid="{00000000-0002-0000-0600-000001000000}">
      <formula1>MONTH</formula1>
    </dataValidation>
    <dataValidation type="list" allowBlank="1" showInputMessage="1" showErrorMessage="1" sqref="D5:D1048576" xr:uid="{00000000-0002-0000-0600-000002000000}">
      <formula1>TYPE</formula1>
    </dataValidation>
    <dataValidation type="list" allowBlank="1" showInputMessage="1" showErrorMessage="1" sqref="C5:C1048576" xr:uid="{00000000-0002-0000-0600-000003000000}">
      <formula1>POS</formula1>
    </dataValidation>
    <dataValidation type="list" allowBlank="1" showInputMessage="1" showErrorMessage="1" sqref="E5:E1048576" xr:uid="{00000000-0002-0000-0600-000004000000}">
      <formula1>DIFF</formula1>
    </dataValidation>
    <dataValidation type="list" allowBlank="1" showInputMessage="1" showErrorMessage="1" sqref="F5:F1048576" xr:uid="{00000000-0002-0000-0600-000005000000}">
      <formula1>RATE</formula1>
    </dataValidation>
  </dataValidations>
  <hyperlinks>
    <hyperlink ref="I1" location="'Help Instruction'!B77" display="HELP" xr:uid="{00000000-0004-0000-0600-000000000000}"/>
  </hyperlink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823D1699-037F-4359-B524-C2DD37C634C7}">
          <x14:formula1>
            <xm:f>master!$M$2:$M$9</xm:f>
          </x14:formula1>
          <xm:sqref>A5:A1048576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M20003"/>
  <sheetViews>
    <sheetView topLeftCell="D1" zoomScaleNormal="100" workbookViewId="0">
      <pane ySplit="4" topLeftCell="A5" activePane="bottomLeft" state="frozen"/>
      <selection activeCell="H1" sqref="A1:XFD1048576"/>
      <selection pane="bottomLeft" activeCell="K5" sqref="K5"/>
    </sheetView>
  </sheetViews>
  <sheetFormatPr defaultColWidth="8.7265625" defaultRowHeight="15.5"/>
  <cols>
    <col min="1" max="1" width="24.81640625" style="102" bestFit="1" customWidth="1"/>
    <col min="2" max="2" width="24.81640625" style="102" customWidth="1"/>
    <col min="3" max="3" width="27.7265625" style="102" bestFit="1" customWidth="1"/>
    <col min="4" max="4" width="24.81640625" style="219" bestFit="1" customWidth="1"/>
    <col min="5" max="5" width="14.7265625" style="170" bestFit="1" customWidth="1"/>
    <col min="6" max="6" width="19.453125" style="221" bestFit="1" customWidth="1"/>
    <col min="7" max="7" width="14.81640625" style="102" bestFit="1" customWidth="1"/>
    <col min="8" max="8" width="26.7265625" style="102" customWidth="1"/>
    <col min="9" max="9" width="20.81640625" style="38" customWidth="1"/>
    <col min="10" max="10" width="14.81640625" style="102" customWidth="1"/>
    <col min="11" max="11" width="6.26953125" style="102" bestFit="1" customWidth="1"/>
    <col min="12" max="12" width="20" style="38" bestFit="1" customWidth="1"/>
    <col min="13" max="13" width="12.453125" style="38" bestFit="1" customWidth="1"/>
    <col min="14" max="16384" width="8.7265625" style="102"/>
  </cols>
  <sheetData>
    <row r="1" spans="1:13" s="19" customFormat="1" ht="14.5">
      <c r="A1" s="71" t="s">
        <v>410</v>
      </c>
      <c r="B1" s="101"/>
      <c r="C1" s="74"/>
      <c r="D1" s="87"/>
      <c r="E1" s="74"/>
      <c r="F1" s="74"/>
      <c r="G1" s="127"/>
      <c r="H1" s="128"/>
      <c r="I1" s="88"/>
      <c r="J1" s="127"/>
      <c r="K1" s="75"/>
      <c r="L1" s="75"/>
      <c r="M1" s="77" t="s">
        <v>356</v>
      </c>
    </row>
    <row r="2" spans="1:13" s="19" customFormat="1" ht="14">
      <c r="A2" s="78" t="s">
        <v>357</v>
      </c>
      <c r="B2" s="78"/>
      <c r="C2" s="78" t="s">
        <v>411</v>
      </c>
      <c r="D2" s="78"/>
      <c r="E2" s="78"/>
      <c r="F2" s="78"/>
      <c r="G2" s="78"/>
      <c r="H2" s="82"/>
      <c r="I2" s="80" t="s">
        <v>412</v>
      </c>
      <c r="J2" s="78"/>
      <c r="K2" s="80"/>
      <c r="L2" s="80" t="s">
        <v>360</v>
      </c>
      <c r="M2" s="80" t="s">
        <v>361</v>
      </c>
    </row>
    <row r="3" spans="1:13" s="19" customFormat="1" ht="14">
      <c r="A3" s="59" cm="1">
        <f t="array" ref="A3">SUMPRODUCT((A5:A1001&lt;&gt;"")/COUNTIF(A5:A1001,A5:A1001&amp;""))</f>
        <v>0</v>
      </c>
      <c r="B3" s="59"/>
      <c r="C3" s="59" cm="1">
        <f t="array" ref="C3">SUMPRODUCT((C5:C1001&lt;&gt;"")/COUNTIF(C5:C1001,C5:C1001&amp;""))</f>
        <v>0</v>
      </c>
      <c r="D3" s="59"/>
      <c r="E3" s="83"/>
      <c r="F3" s="83"/>
      <c r="G3" s="59"/>
      <c r="H3" s="64"/>
      <c r="I3" s="60">
        <f>SUM(I5:I1048576)</f>
        <v>0</v>
      </c>
      <c r="J3" s="59"/>
      <c r="K3" s="61"/>
      <c r="L3" s="61">
        <f>SUM(L5:L1048576)</f>
        <v>0</v>
      </c>
      <c r="M3" s="61">
        <f>SUM(M5:M1048576)</f>
        <v>0</v>
      </c>
    </row>
    <row r="4" spans="1:13" s="19" customFormat="1" ht="28">
      <c r="A4" s="90" t="s">
        <v>362</v>
      </c>
      <c r="B4" s="90" t="s">
        <v>363</v>
      </c>
      <c r="C4" s="90" t="s">
        <v>413</v>
      </c>
      <c r="D4" s="90" t="s">
        <v>414</v>
      </c>
      <c r="E4" s="90" t="s">
        <v>415</v>
      </c>
      <c r="F4" s="84" t="s">
        <v>367</v>
      </c>
      <c r="G4" s="84" t="s">
        <v>368</v>
      </c>
      <c r="H4" s="84" t="s">
        <v>416</v>
      </c>
      <c r="I4" s="167" t="s">
        <v>417</v>
      </c>
      <c r="J4" s="129" t="s">
        <v>369</v>
      </c>
      <c r="K4" s="167" t="s">
        <v>372</v>
      </c>
      <c r="L4" s="167" t="s">
        <v>373</v>
      </c>
      <c r="M4" s="167" t="s">
        <v>374</v>
      </c>
    </row>
  </sheetData>
  <sheetProtection algorithmName="SHA-512" hashValue="BG3qh7oitEYoZYBfsSLMNaGt/VX+nbVIytMYkBLRNA2aCshKGdDw2pndOd4tfBeGPDmdvHYH4YDUfaAy7D35AQ==" saltValue="g3k2ikhjm7QdZAtzEj+3YA==" spinCount="100000" sheet="1" objects="1" scenarios="1"/>
  <protectedRanges>
    <protectedRange sqref="I1:J3" name="Summary_2"/>
    <protectedRange sqref="F1:H3" name="Summary_1_1"/>
  </protectedRanges>
  <dataConsolidate/>
  <dataValidations count="10">
    <dataValidation type="decimal" operator="greaterThanOrEqual" allowBlank="1" showInputMessage="1" showErrorMessage="1" error="Negative value not allowed. Please enter positive value." sqref="I5:I1048576 L5:M1048576" xr:uid="{00000000-0002-0000-0700-000000000000}">
      <formula1>0</formula1>
    </dataValidation>
    <dataValidation type="textLength" allowBlank="1" showInputMessage="1" showErrorMessage="1" error="Invoice number should not exceed 16 characters." sqref="C5:C20003" xr:uid="{00000000-0002-0000-0700-000001000000}">
      <formula1>1</formula1>
      <formula2>16</formula2>
    </dataValidation>
    <dataValidation type="textLength" operator="equal" allowBlank="1" showInputMessage="1" showErrorMessage="1" error="GSTIN should be 15 characters. Please Enter valid GSTIN." sqref="B19:B20003 B13:B14 A5:A20003" xr:uid="{00000000-0002-0000-0700-000002000000}">
      <formula1>15</formula1>
    </dataValidation>
    <dataValidation type="list" allowBlank="1" showInputMessage="1" showErrorMessage="1" sqref="E5:E1048576" xr:uid="{00000000-0002-0000-0700-000003000000}">
      <formula1>CDRNOTE</formula1>
    </dataValidation>
    <dataValidation type="list" allowBlank="1" showInputMessage="1" showErrorMessage="1" sqref="K5:K10000" xr:uid="{00000000-0002-0000-0700-000004000000}">
      <formula1>RATE</formula1>
    </dataValidation>
    <dataValidation type="list" allowBlank="1" showInputMessage="1" showErrorMessage="1" sqref="J2003:J20003 G6:G19994" xr:uid="{00000000-0002-0000-0700-000005000000}">
      <formula1>RCHARGE</formula1>
    </dataValidation>
    <dataValidation type="list" allowBlank="1" showInputMessage="1" showErrorMessage="1" sqref="J5:J2002" xr:uid="{00000000-0002-0000-0700-000006000000}">
      <formula1>DIFF</formula1>
    </dataValidation>
    <dataValidation type="list" allowBlank="1" showInputMessage="1" showErrorMessage="1" sqref="G5" xr:uid="{00000000-0002-0000-0700-000007000000}">
      <formula1>"N,Y"</formula1>
    </dataValidation>
    <dataValidation type="list" allowBlank="1" showInputMessage="1" showErrorMessage="1" sqref="H5:H19994" xr:uid="{00000000-0002-0000-0700-000008000000}">
      <formula1>INVTYPE</formula1>
    </dataValidation>
    <dataValidation type="list" allowBlank="1" showInputMessage="1" showErrorMessage="1" sqref="F5:F1048576" xr:uid="{2FD87AB2-0B46-4377-92D4-2A85F93B384E}">
      <formula1>POS</formula1>
    </dataValidation>
  </dataValidations>
  <hyperlinks>
    <hyperlink ref="M1" location="'Help Instruction'!B88" display="HELP" xr:uid="{00000000-0004-0000-0700-000000000000}"/>
  </hyperlinks>
  <pageMargins left="0.7" right="0.7" top="0.75" bottom="0.75" header="0.3" footer="0.3"/>
  <pageSetup paperSize="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7"/>
  <dimension ref="A1:O20003"/>
  <sheetViews>
    <sheetView workbookViewId="0">
      <selection activeCell="F5" sqref="F5"/>
    </sheetView>
  </sheetViews>
  <sheetFormatPr defaultColWidth="9.1796875" defaultRowHeight="15.5"/>
  <cols>
    <col min="1" max="2" width="26.7265625" style="102" customWidth="1"/>
    <col min="3" max="3" width="34.453125" style="18" customWidth="1"/>
    <col min="4" max="4" width="31.453125" style="102" customWidth="1"/>
    <col min="5" max="5" width="34.7265625" style="18" customWidth="1"/>
    <col min="6" max="6" width="30.26953125" style="102" customWidth="1"/>
    <col min="7" max="7" width="14.81640625" style="102" customWidth="1"/>
    <col min="8" max="8" width="19.453125" style="221" bestFit="1" customWidth="1"/>
    <col min="9" max="9" width="14.81640625" style="102" bestFit="1" customWidth="1"/>
    <col min="10" max="10" width="26.7265625" style="102" customWidth="1"/>
    <col min="11" max="11" width="34.453125" style="102" customWidth="1"/>
    <col min="12" max="12" width="14.81640625" style="102" customWidth="1"/>
    <col min="13" max="13" width="8.1796875" style="102" customWidth="1"/>
    <col min="14" max="14" width="19.1796875" style="102" customWidth="1"/>
    <col min="15" max="15" width="15.26953125" style="102" customWidth="1"/>
    <col min="16" max="16384" width="9.1796875" style="102"/>
  </cols>
  <sheetData>
    <row r="1" spans="1:15" ht="14.5">
      <c r="A1" s="71" t="s">
        <v>426</v>
      </c>
      <c r="B1" s="321" t="s">
        <v>380</v>
      </c>
      <c r="C1" s="322"/>
      <c r="D1" s="322"/>
      <c r="E1" s="323" t="s">
        <v>402</v>
      </c>
      <c r="F1" s="323"/>
      <c r="G1" s="323"/>
      <c r="H1" s="323"/>
      <c r="I1" s="323"/>
      <c r="J1" s="323"/>
      <c r="K1" s="323"/>
      <c r="L1" s="323"/>
      <c r="M1" s="323"/>
      <c r="N1" s="323"/>
      <c r="O1" s="182" t="s">
        <v>356</v>
      </c>
    </row>
    <row r="2" spans="1:15" ht="14.5">
      <c r="A2" s="78" t="s">
        <v>357</v>
      </c>
      <c r="B2" s="78"/>
      <c r="C2" s="78" t="s">
        <v>427</v>
      </c>
      <c r="D2" s="78"/>
      <c r="E2" s="78"/>
      <c r="F2" s="78"/>
      <c r="G2" s="78"/>
      <c r="H2" s="78"/>
      <c r="I2" s="78"/>
      <c r="J2" s="82"/>
      <c r="K2" s="80" t="s">
        <v>412</v>
      </c>
      <c r="L2" s="78"/>
      <c r="M2" s="80"/>
      <c r="N2" s="80" t="s">
        <v>360</v>
      </c>
      <c r="O2" s="80" t="s">
        <v>361</v>
      </c>
    </row>
    <row r="3" spans="1:15" ht="14.5">
      <c r="A3" s="59">
        <f>SUMPRODUCT((A5:A1001&lt;&gt;"")/COUNTIF(A5:A1001,A5:A1001&amp;""))</f>
        <v>0</v>
      </c>
      <c r="B3" s="59"/>
      <c r="C3" s="64">
        <f>SUMPRODUCT((C5:C1001&lt;&gt;"")/COUNTIF(C5:C1001,C5:C1001&amp;""))</f>
        <v>0</v>
      </c>
      <c r="D3" s="59"/>
      <c r="E3" s="59"/>
      <c r="F3" s="59"/>
      <c r="G3" s="83"/>
      <c r="H3" s="83"/>
      <c r="I3" s="59"/>
      <c r="J3" s="64"/>
      <c r="K3" s="60">
        <f>SUM(K5:K1048576)</f>
        <v>0</v>
      </c>
      <c r="L3" s="59"/>
      <c r="M3" s="61"/>
      <c r="N3" s="61">
        <f>SUM(N5:N1048576)</f>
        <v>0</v>
      </c>
      <c r="O3" s="61">
        <f>SUM(O5:O1048576)</f>
        <v>0</v>
      </c>
    </row>
    <row r="4" spans="1:15" ht="28.5">
      <c r="A4" s="89" t="s">
        <v>362</v>
      </c>
      <c r="B4" s="90" t="s">
        <v>363</v>
      </c>
      <c r="C4" s="90" t="s">
        <v>428</v>
      </c>
      <c r="D4" s="90" t="s">
        <v>429</v>
      </c>
      <c r="E4" s="100" t="s">
        <v>430</v>
      </c>
      <c r="F4" s="100" t="s">
        <v>431</v>
      </c>
      <c r="G4" s="100" t="s">
        <v>415</v>
      </c>
      <c r="H4" s="99" t="s">
        <v>367</v>
      </c>
      <c r="I4" s="99" t="s">
        <v>368</v>
      </c>
      <c r="J4" s="99" t="s">
        <v>416</v>
      </c>
      <c r="K4" s="168" t="s">
        <v>417</v>
      </c>
      <c r="L4" s="169" t="s">
        <v>369</v>
      </c>
      <c r="M4" s="168" t="s">
        <v>372</v>
      </c>
      <c r="N4" s="168" t="s">
        <v>373</v>
      </c>
      <c r="O4" s="168" t="s">
        <v>374</v>
      </c>
    </row>
  </sheetData>
  <sheetProtection algorithmName="SHA-512" hashValue="LKzGi2mS+IZ/QZQ7402rJsMtFKZ1vMDrY3kRoH/mBmIS0hZAYxvX3aLKr6aMHwQcHrIy+VjMISdfEnCcnKqcDg==" saltValue="z1HRwKMqUUUVhJOvfXw1zw==" spinCount="100000" sheet="1" objects="1" scenarios="1"/>
  <protectedRanges>
    <protectedRange sqref="K1:L3" name="Summary_2_1"/>
    <protectedRange sqref="B1 D1" name="Summary_2"/>
    <protectedRange sqref="H1:H3" name="Summary_1_1"/>
    <protectedRange sqref="I1:I3" name="Summary_1_1_2"/>
    <protectedRange sqref="J1:J3" name="Summary_1_1_3"/>
  </protectedRanges>
  <mergeCells count="2">
    <mergeCell ref="B1:D1"/>
    <mergeCell ref="E1:N1"/>
  </mergeCells>
  <dataValidations count="10">
    <dataValidation type="decimal" operator="greaterThanOrEqual" allowBlank="1" showInputMessage="1" showErrorMessage="1" error="Negative value not allowed. Please enter positive value." sqref="N5:O1048576 K5:K1048576" xr:uid="{00000000-0002-0000-0800-000000000000}">
      <formula1>0</formula1>
    </dataValidation>
    <dataValidation type="textLength" allowBlank="1" showInputMessage="1" showErrorMessage="1" error="Invoice number should not exceed 16 characters." sqref="C5:C1048576 E5:E1048576" xr:uid="{A2893DE0-924E-4C69-AA32-FAC998D669A8}">
      <formula1>1</formula1>
      <formula2>16</formula2>
    </dataValidation>
    <dataValidation type="textLength" operator="equal" allowBlank="1" showInputMessage="1" showErrorMessage="1" error="GSTIN should be 15 characters. Please Enter valid GSTIN." sqref="A5:A1048576" xr:uid="{4EDDE8C0-9C8A-4896-8409-41132E9BEE49}">
      <formula1>15</formula1>
    </dataValidation>
    <dataValidation type="list" allowBlank="1" showInputMessage="1" showErrorMessage="1" sqref="G5:G1000" xr:uid="{00000000-0002-0000-0800-000003000000}">
      <formula1>CDRNOTE</formula1>
    </dataValidation>
    <dataValidation type="list" allowBlank="1" showInputMessage="1" showErrorMessage="1" sqref="M5:M1000" xr:uid="{00000000-0002-0000-0800-000004000000}">
      <formula1>RATE</formula1>
    </dataValidation>
    <dataValidation type="list" allowBlank="1" showInputMessage="1" showErrorMessage="1" sqref="L2003:L20003 I6:I19994" xr:uid="{00000000-0002-0000-0800-000005000000}">
      <formula1>RCHARGE</formula1>
    </dataValidation>
    <dataValidation type="list" allowBlank="1" showInputMessage="1" showErrorMessage="1" sqref="L5:L2002" xr:uid="{00000000-0002-0000-0800-000006000000}">
      <formula1>DIFF</formula1>
    </dataValidation>
    <dataValidation type="list" allowBlank="1" showInputMessage="1" showErrorMessage="1" sqref="I5" xr:uid="{07872651-508C-4D59-B763-55519F766C79}">
      <formula1>"N,Y"</formula1>
    </dataValidation>
    <dataValidation type="list" allowBlank="1" showInputMessage="1" showErrorMessage="1" sqref="J5:J19994" xr:uid="{00000000-0002-0000-0800-000008000000}">
      <formula1>INVTYPE</formula1>
    </dataValidation>
    <dataValidation type="list" allowBlank="1" showInputMessage="1" showErrorMessage="1" sqref="H5:H1048576" xr:uid="{B7B57519-AE69-4C58-9068-BED697F12992}">
      <formula1>POS</formula1>
    </dataValidation>
  </dataValidations>
  <hyperlinks>
    <hyperlink ref="O1" location="'Help Instruction'!B102" display="HELP" xr:uid="{00000000-0004-0000-0800-000000000000}"/>
  </hyperlink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F2A66116D3894418D788CF22C6ED4DF" ma:contentTypeVersion="8" ma:contentTypeDescription="Create a new document." ma:contentTypeScope="" ma:versionID="ad020e595160816f107546d493436fff">
  <xsd:schema xmlns:xsd="http://www.w3.org/2001/XMLSchema" xmlns:xs="http://www.w3.org/2001/XMLSchema" xmlns:p="http://schemas.microsoft.com/office/2006/metadata/properties" xmlns:ns3="7d2b838e-c3af-4559-ac73-92bfc0f9af3b" targetNamespace="http://schemas.microsoft.com/office/2006/metadata/properties" ma:root="true" ma:fieldsID="fd2967947a16c1bbcadf99dca00e735a" ns3:_="">
    <xsd:import namespace="7d2b838e-c3af-4559-ac73-92bfc0f9af3b"/>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d2b838e-c3af-4559-ac73-92bfc0f9af3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ED4B134-9DD6-4425-AADE-42E9D1491ABD}">
  <ds:schemaRefs>
    <ds:schemaRef ds:uri="http://schemas.microsoft.com/sharepoint/v3/contenttype/forms"/>
  </ds:schemaRefs>
</ds:datastoreItem>
</file>

<file path=customXml/itemProps2.xml><?xml version="1.0" encoding="utf-8"?>
<ds:datastoreItem xmlns:ds="http://schemas.openxmlformats.org/officeDocument/2006/customXml" ds:itemID="{5AEE20B4-DD7A-48A0-9DFD-54BF25C41DAB}">
  <ds:schemaRefs>
    <ds:schemaRef ds:uri="http://purl.org/dc/elements/1.1/"/>
    <ds:schemaRef ds:uri="http://schemas.openxmlformats.org/package/2006/metadata/core-properties"/>
    <ds:schemaRef ds:uri="7d2b838e-c3af-4559-ac73-92bfc0f9af3b"/>
    <ds:schemaRef ds:uri="http://purl.org/dc/dcmitype/"/>
    <ds:schemaRef ds:uri="http://schemas.microsoft.com/office/2006/documentManagement/types"/>
    <ds:schemaRef ds:uri="http://purl.org/dc/terms/"/>
    <ds:schemaRef ds:uri="http://schemas.microsoft.com/office/infopath/2007/PartnerControl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59433B2D-3B67-4556-BEF9-59F3D621AE5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d2b838e-c3af-4559-ac73-92bfc0f9af3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31</vt:i4>
      </vt:variant>
      <vt:variant>
        <vt:lpstr>Named Ranges</vt:lpstr>
      </vt:variant>
      <vt:variant>
        <vt:i4>24</vt:i4>
      </vt:variant>
    </vt:vector>
  </HeadingPairs>
  <TitlesOfParts>
    <vt:vector size="55" baseType="lpstr">
      <vt:lpstr>Help Instruction</vt:lpstr>
      <vt:lpstr>b2b,sez,de</vt:lpstr>
      <vt:lpstr>b2ba</vt:lpstr>
      <vt:lpstr>b2cl</vt:lpstr>
      <vt:lpstr>b2cla</vt:lpstr>
      <vt:lpstr>b2cs</vt:lpstr>
      <vt:lpstr>b2csa</vt:lpstr>
      <vt:lpstr>cdnr</vt:lpstr>
      <vt:lpstr>cdnra</vt:lpstr>
      <vt:lpstr>cdnur</vt:lpstr>
      <vt:lpstr>cdnura</vt:lpstr>
      <vt:lpstr>exp</vt:lpstr>
      <vt:lpstr>expa</vt:lpstr>
      <vt:lpstr>at</vt:lpstr>
      <vt:lpstr>ata</vt:lpstr>
      <vt:lpstr>atadj</vt:lpstr>
      <vt:lpstr>atadja</vt:lpstr>
      <vt:lpstr>exemp</vt:lpstr>
      <vt:lpstr>hsn</vt:lpstr>
      <vt:lpstr>docs</vt:lpstr>
      <vt:lpstr>eco</vt:lpstr>
      <vt:lpstr>ecoa</vt:lpstr>
      <vt:lpstr>ecob2b</vt:lpstr>
      <vt:lpstr>ecob2c</vt:lpstr>
      <vt:lpstr>ecourp2b</vt:lpstr>
      <vt:lpstr>ecourp2c</vt:lpstr>
      <vt:lpstr>ecoab2b</vt:lpstr>
      <vt:lpstr>ecoab2c</vt:lpstr>
      <vt:lpstr>ecoaurp2b</vt:lpstr>
      <vt:lpstr>ecoaurp2c</vt:lpstr>
      <vt:lpstr>master</vt:lpstr>
      <vt:lpstr>'Help Instruction'!AT</vt:lpstr>
      <vt:lpstr>'Help Instruction'!ATADJ</vt:lpstr>
      <vt:lpstr>'Help Instruction'!B2B</vt:lpstr>
      <vt:lpstr>'Help Instruction'!b2cl</vt:lpstr>
      <vt:lpstr>'Help Instruction'!B2CS</vt:lpstr>
      <vt:lpstr>'Help Instruction'!CDNR</vt:lpstr>
      <vt:lpstr>'Help Instruction'!CDNUR</vt:lpstr>
      <vt:lpstr>CDRNOTE</vt:lpstr>
      <vt:lpstr>DIFF</vt:lpstr>
      <vt:lpstr>DOCUMENT</vt:lpstr>
      <vt:lpstr>EXP</vt:lpstr>
      <vt:lpstr>'Help Instruction'!EXPORT</vt:lpstr>
      <vt:lpstr>FYEAR</vt:lpstr>
      <vt:lpstr>INVTYPE</vt:lpstr>
      <vt:lpstr>MONTH</vt:lpstr>
      <vt:lpstr>NOTE</vt:lpstr>
      <vt:lpstr>NUQC</vt:lpstr>
      <vt:lpstr>POS</vt:lpstr>
      <vt:lpstr>RATE</vt:lpstr>
      <vt:lpstr>RCHARGE</vt:lpstr>
      <vt:lpstr>STYPE</vt:lpstr>
      <vt:lpstr>TYPE</vt:lpstr>
      <vt:lpstr>UQC</vt:lpstr>
      <vt:lpstr>URTYPE</vt:lpstr>
    </vt:vector>
  </TitlesOfParts>
  <Company>Goods And Services Network (GSTN)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GSTR1 Excel Workbook Template</dc:title>
  <dc:subject>For uploading data to offline tool</dc:subject>
  <dc:creator>GSTN</dc:creator>
  <cp:lastModifiedBy>Anand Shankar M</cp:lastModifiedBy>
  <cp:revision/>
  <dcterms:created xsi:type="dcterms:W3CDTF">2017-06-07T13:10:06Z</dcterms:created>
  <dcterms:modified xsi:type="dcterms:W3CDTF">2024-07-01T05:47:36Z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name="ContentTypeId" pid="2">
    <vt:lpwstr>0x0101005F2A66116D3894418D788CF22C6ED4DF</vt:lpwstr>
  </property>
  <property fmtid="{D5CDD505-2E9C-101B-9397-08002B2CF9AE}" name="MSIP_Label_7fd8a196-24eb-41bb-9b22-e6a1875a70f5_ActionId" pid="3">
    <vt:lpwstr>eb231e72-8f31-46d2-9cc2-cfcc68a46cd9</vt:lpwstr>
  </property>
  <property fmtid="{D5CDD505-2E9C-101B-9397-08002B2CF9AE}" name="MSIP_Label_7fd8a196-24eb-41bb-9b22-e6a1875a70f5_ContentBits" pid="4">
    <vt:lpwstr>0</vt:lpwstr>
  </property>
  <property fmtid="{D5CDD505-2E9C-101B-9397-08002B2CF9AE}" name="MSIP_Label_7fd8a196-24eb-41bb-9b22-e6a1875a70f5_Enabled" pid="5">
    <vt:lpwstr>true</vt:lpwstr>
  </property>
  <property fmtid="{D5CDD505-2E9C-101B-9397-08002B2CF9AE}" name="MSIP_Label_7fd8a196-24eb-41bb-9b22-e6a1875a70f5_Method" pid="6">
    <vt:lpwstr>Privileged</vt:lpwstr>
  </property>
  <property fmtid="{D5CDD505-2E9C-101B-9397-08002B2CF9AE}" name="MSIP_Label_7fd8a196-24eb-41bb-9b22-e6a1875a70f5_Name" pid="7">
    <vt:lpwstr>Public</vt:lpwstr>
  </property>
  <property fmtid="{D5CDD505-2E9C-101B-9397-08002B2CF9AE}" name="MSIP_Label_7fd8a196-24eb-41bb-9b22-e6a1875a70f5_SetDate" pid="8">
    <vt:lpwstr>2021-11-25T11:06:00Z</vt:lpwstr>
  </property>
  <property fmtid="{D5CDD505-2E9C-101B-9397-08002B2CF9AE}" name="MSIP_Label_7fd8a196-24eb-41bb-9b22-e6a1875a70f5_SiteId" pid="9">
    <vt:lpwstr>63ce7d59-2f3e-42cd-a8cc-be764cff5eb6</vt:lpwstr>
  </property>
  <property fmtid="{D5CDD505-2E9C-101B-9397-08002B2CF9AE}" name="NXPowerLiteLastOptimized" pid="10">
    <vt:lpwstr>178246</vt:lpwstr>
  </property>
  <property fmtid="{D5CDD505-2E9C-101B-9397-08002B2CF9AE}" name="NXPowerLiteSettings" pid="11">
    <vt:lpwstr>C7000400038000</vt:lpwstr>
  </property>
  <property fmtid="{D5CDD505-2E9C-101B-9397-08002B2CF9AE}" name="NXPowerLiteVersion" pid="12">
    <vt:lpwstr>S10.3.0</vt:lpwstr>
  </property>
</Properties>
</file>